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9.xml" ContentType="application/vnd.openxmlformats-officedocument.drawingml.chartshapes+xml"/>
  <Override PartName="/xl/drawings/drawing11.xml" ContentType="application/vnd.openxmlformats-officedocument.drawingml.chartshapes+xml"/>
  <Override PartName="/xl/drawings/drawing6.xml" ContentType="application/vnd.openxmlformats-officedocument.drawingml.chartshapes+xml"/>
  <Override PartName="/xl/drawings/drawing7.xml" ContentType="application/vnd.openxmlformats-officedocument.drawingml.chartshapes+xml"/>
  <Override PartName="/xl/drawings/drawing13.xml" ContentType="application/vnd.openxmlformats-officedocument.drawingml.chartshape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drawings/drawing10.xml" ContentType="application/vnd.openxmlformats-officedocument.drawing+xml"/>
  <Override PartName="/xl/charts/chart4.xml" ContentType="application/vnd.openxmlformats-officedocument.drawingml.chart+xml"/>
  <Override PartName="/xl/drawings/drawing12.xml" ContentType="application/vnd.openxmlformats-officedocument.drawing+xml"/>
  <Override PartName="/xl/charts/chart5.xml" ContentType="application/vnd.openxmlformats-officedocument.drawingml.char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Q:\5382 Green-Brands\11 Update Fragebögen 2026\Finale Fragebögen\Für Website\"/>
    </mc:Choice>
  </mc:AlternateContent>
  <xr:revisionPtr revIDLastSave="0" documentId="13_ncr:1_{82668B69-825B-4192-88EB-8259660DFFF6}" xr6:coauthVersionLast="47" xr6:coauthVersionMax="47" xr10:uidLastSave="{00000000-0000-0000-0000-000000000000}"/>
  <workbookProtection workbookAlgorithmName="SHA-512" workbookHashValue="Q4dGqRZCdSIFhCKrTL96PE8BP8bfxr+QmNMU1r5ogUhfDH2XB8UU0XBOAQUk022Ic8uemknzBVEIJn4MpHlqcg==" workbookSaltValue="rJlRrOYce6yZZ4M8WIVEiA==" workbookSpinCount="100000" lockStructure="1"/>
  <bookViews>
    <workbookView xWindow="-120" yWindow="-120" windowWidth="29040" windowHeight="17520" firstSheet="1" activeTab="1" xr2:uid="{00000000-000D-0000-FFFF-FFFF00000000}"/>
  </bookViews>
  <sheets>
    <sheet name="Deckblatt" sheetId="9" state="hidden" r:id="rId1"/>
    <sheet name="Basisinformationen" sheetId="13" r:id="rId2"/>
    <sheet name="Unternehmen" sheetId="2" r:id="rId3"/>
    <sheet name="Validierung" sheetId="12" r:id="rId4"/>
    <sheet name="Auswertung" sheetId="1" state="hidden" r:id="rId5"/>
    <sheet name="Tabellen" sheetId="10" r:id="rId6"/>
    <sheet name="Auswahlmöglichkeiten" sheetId="11" state="hidden" r:id="rId7"/>
    <sheet name="Ergebnisübersicht" sheetId="4" state="hidden" r:id="rId8"/>
    <sheet name="Netzdiagramm" sheetId="5" state="hidden" r:id="rId9"/>
    <sheet name="Säulendiagramm" sheetId="6" state="hidden" r:id="rId10"/>
    <sheet name="Entwicklung" sheetId="7" state="hidden" r:id="rId11"/>
    <sheet name="Rückfragen" sheetId="8" state="hidden" r:id="rId12"/>
  </sheets>
  <definedNames>
    <definedName name="_xlnm.Print_Area" localSheetId="2">Unternehmen!$A$1:$G$50</definedName>
    <definedName name="Text38" localSheetId="4">Auswertung!#REF!</definedName>
    <definedName name="Text38" localSheetId="3">Validierung!#REF!</definedName>
    <definedName name="Text71" localSheetId="11">Rückfragen!$A$4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9" i="12" l="1"/>
  <c r="H137" i="12"/>
  <c r="H135" i="12"/>
  <c r="H133" i="12"/>
  <c r="H131" i="12"/>
  <c r="H128" i="12"/>
  <c r="H126" i="12"/>
  <c r="H124" i="12"/>
  <c r="H120" i="12"/>
  <c r="H112" i="12"/>
  <c r="H105" i="12"/>
  <c r="H103" i="12"/>
  <c r="H99" i="12"/>
  <c r="H97" i="12"/>
  <c r="H92" i="12"/>
  <c r="H86" i="12"/>
  <c r="H83" i="12"/>
  <c r="H80" i="12"/>
  <c r="H72" i="12"/>
  <c r="H69" i="12"/>
  <c r="H65" i="12"/>
  <c r="H63" i="12"/>
  <c r="H60" i="12"/>
  <c r="H58" i="12"/>
  <c r="H56" i="12"/>
  <c r="H54" i="12"/>
  <c r="H52" i="12"/>
  <c r="H49" i="12"/>
  <c r="H47" i="12"/>
  <c r="H43" i="12"/>
  <c r="H41" i="12"/>
  <c r="H37" i="12"/>
  <c r="H35" i="12"/>
  <c r="H31" i="12"/>
  <c r="H27" i="12"/>
  <c r="H25" i="12"/>
  <c r="H21" i="12"/>
  <c r="H18" i="12"/>
  <c r="H16" i="12"/>
  <c r="H14" i="12"/>
  <c r="H12" i="12"/>
  <c r="H5" i="12"/>
  <c r="G141" i="12"/>
  <c r="E29" i="2"/>
  <c r="E28" i="2"/>
  <c r="E27" i="2"/>
  <c r="E26" i="2"/>
  <c r="E25" i="2"/>
  <c r="E24" i="2"/>
  <c r="E23" i="2"/>
  <c r="E22" i="2"/>
  <c r="E21" i="2"/>
  <c r="E20" i="2"/>
  <c r="D29" i="2"/>
  <c r="D28" i="2"/>
  <c r="D27" i="2"/>
  <c r="D26" i="2"/>
  <c r="D25" i="2"/>
  <c r="D24" i="2"/>
  <c r="D23" i="2"/>
  <c r="D22" i="2"/>
  <c r="D21" i="2"/>
  <c r="D20" i="2"/>
  <c r="C29" i="2"/>
  <c r="C28" i="2"/>
  <c r="C27" i="2"/>
  <c r="C26" i="2"/>
  <c r="C25" i="2"/>
  <c r="C24" i="2"/>
  <c r="C23" i="2"/>
  <c r="C22" i="2"/>
  <c r="C21" i="2"/>
  <c r="C20" i="2"/>
  <c r="D97" i="1"/>
  <c r="D88" i="1"/>
  <c r="D76" i="1"/>
  <c r="D74" i="1"/>
  <c r="D65" i="1"/>
  <c r="D54" i="1"/>
  <c r="D47" i="1"/>
  <c r="D41" i="1"/>
  <c r="D31" i="1"/>
  <c r="D27" i="1"/>
  <c r="F131" i="1"/>
  <c r="F126" i="1"/>
  <c r="F124" i="1"/>
  <c r="F120" i="1"/>
  <c r="F112" i="1"/>
  <c r="F103" i="1"/>
  <c r="F97" i="1"/>
  <c r="F94" i="1"/>
  <c r="F92" i="1"/>
  <c r="F88" i="1"/>
  <c r="F86" i="1"/>
  <c r="F80" i="1"/>
  <c r="F72" i="1"/>
  <c r="F69" i="1"/>
  <c r="F63" i="1"/>
  <c r="F58" i="1"/>
  <c r="F54" i="1"/>
  <c r="F52" i="1"/>
  <c r="F49" i="1"/>
  <c r="F41" i="1"/>
  <c r="F35" i="1"/>
  <c r="F27" i="1"/>
  <c r="F25" i="1"/>
  <c r="F23" i="1"/>
  <c r="F21" i="1"/>
  <c r="F18" i="1"/>
  <c r="F14" i="1"/>
  <c r="F12" i="1"/>
  <c r="F9" i="1"/>
  <c r="F7" i="1"/>
  <c r="C139" i="1"/>
  <c r="C137" i="1"/>
  <c r="C135" i="1"/>
  <c r="C133" i="1"/>
  <c r="C131" i="1"/>
  <c r="B139" i="1"/>
  <c r="B137" i="1"/>
  <c r="B135" i="1"/>
  <c r="B133" i="1"/>
  <c r="B131" i="1"/>
  <c r="B128" i="1"/>
  <c r="B126" i="1"/>
  <c r="B124" i="1"/>
  <c r="B122" i="1"/>
  <c r="B120" i="1"/>
  <c r="B118" i="1"/>
  <c r="B116" i="1"/>
  <c r="B114" i="1"/>
  <c r="B112" i="1"/>
  <c r="C128" i="1"/>
  <c r="C126" i="1"/>
  <c r="C124" i="1"/>
  <c r="C122" i="1"/>
  <c r="C120" i="1"/>
  <c r="C118" i="1"/>
  <c r="C116" i="1"/>
  <c r="C114" i="1"/>
  <c r="C112" i="1"/>
  <c r="C109" i="1"/>
  <c r="C107" i="1"/>
  <c r="C105" i="1"/>
  <c r="C103" i="1"/>
  <c r="C101" i="1"/>
  <c r="C99" i="1"/>
  <c r="C97" i="1"/>
  <c r="B109" i="1"/>
  <c r="B107" i="1"/>
  <c r="B105" i="1"/>
  <c r="B103" i="1"/>
  <c r="B101" i="1"/>
  <c r="B99" i="1"/>
  <c r="B97" i="1"/>
  <c r="B94" i="1"/>
  <c r="B92" i="1"/>
  <c r="B90" i="1"/>
  <c r="B88" i="1"/>
  <c r="B86" i="1"/>
  <c r="C94" i="1"/>
  <c r="C92" i="1"/>
  <c r="C90" i="1"/>
  <c r="C88" i="1"/>
  <c r="C86" i="1"/>
  <c r="C83" i="1"/>
  <c r="C81" i="1"/>
  <c r="C80" i="1"/>
  <c r="C78" i="1"/>
  <c r="C76" i="1"/>
  <c r="C74" i="1"/>
  <c r="C72" i="1"/>
  <c r="B83" i="1"/>
  <c r="B81" i="1"/>
  <c r="B80" i="1"/>
  <c r="B78" i="1"/>
  <c r="B76" i="1"/>
  <c r="B74" i="1"/>
  <c r="B72" i="1"/>
  <c r="C69" i="1"/>
  <c r="C67" i="1"/>
  <c r="C65" i="1"/>
  <c r="C63" i="1"/>
  <c r="B69" i="1"/>
  <c r="B67" i="1"/>
  <c r="B65" i="1"/>
  <c r="B63" i="1"/>
  <c r="C60" i="1"/>
  <c r="C58" i="1"/>
  <c r="C56" i="1"/>
  <c r="C54" i="1"/>
  <c r="B60" i="1"/>
  <c r="B58" i="1"/>
  <c r="B56" i="1"/>
  <c r="B54" i="1"/>
  <c r="B52" i="1"/>
  <c r="C52" i="1"/>
  <c r="C49" i="1"/>
  <c r="C47" i="1"/>
  <c r="C45" i="1"/>
  <c r="C43" i="1"/>
  <c r="C41" i="1"/>
  <c r="C39" i="1"/>
  <c r="C37" i="1"/>
  <c r="C35" i="1"/>
  <c r="C33" i="1"/>
  <c r="C31" i="1"/>
  <c r="C29" i="1"/>
  <c r="C27" i="1"/>
  <c r="C25" i="1"/>
  <c r="C23" i="1"/>
  <c r="C22" i="1"/>
  <c r="C21" i="1"/>
  <c r="C18" i="1"/>
  <c r="B49" i="1"/>
  <c r="B47" i="1"/>
  <c r="B45" i="1"/>
  <c r="B43" i="1"/>
  <c r="B41" i="1"/>
  <c r="B39" i="1"/>
  <c r="B37" i="1"/>
  <c r="B35" i="1"/>
  <c r="B33" i="1"/>
  <c r="B31" i="1"/>
  <c r="B29" i="1"/>
  <c r="B27" i="1"/>
  <c r="B25" i="1"/>
  <c r="B23" i="1"/>
  <c r="B22" i="1"/>
  <c r="B21" i="1"/>
  <c r="B18" i="1"/>
  <c r="C16" i="1"/>
  <c r="B16" i="1"/>
  <c r="C14" i="1"/>
  <c r="B14" i="1"/>
  <c r="C12" i="1"/>
  <c r="B12" i="1"/>
  <c r="C9" i="1"/>
  <c r="B9" i="1"/>
  <c r="C7" i="1"/>
  <c r="B7" i="1"/>
  <c r="C5" i="1"/>
  <c r="B5" i="1"/>
  <c r="C3" i="1"/>
  <c r="B3" i="1"/>
  <c r="D139" i="1"/>
  <c r="D137" i="1"/>
  <c r="D135" i="1"/>
  <c r="D133" i="1"/>
  <c r="D131" i="1"/>
  <c r="D128" i="1"/>
  <c r="D126" i="1"/>
  <c r="D124" i="1"/>
  <c r="D120" i="1"/>
  <c r="D114" i="1"/>
  <c r="D112" i="1"/>
  <c r="D107" i="1"/>
  <c r="D105" i="1"/>
  <c r="D103" i="1"/>
  <c r="D99" i="1"/>
  <c r="D86" i="1"/>
  <c r="D92" i="1"/>
  <c r="D83" i="1"/>
  <c r="D81" i="1"/>
  <c r="D80" i="1"/>
  <c r="D72" i="1"/>
  <c r="D69" i="1"/>
  <c r="D63" i="1"/>
  <c r="D60" i="1"/>
  <c r="D58" i="1"/>
  <c r="D56" i="1"/>
  <c r="D52" i="1"/>
  <c r="D49" i="1"/>
  <c r="D43" i="1"/>
  <c r="D37" i="1"/>
  <c r="D35" i="1"/>
  <c r="D16" i="1"/>
  <c r="D14" i="1"/>
  <c r="D12" i="1"/>
  <c r="D7" i="1"/>
  <c r="D25" i="1"/>
  <c r="E23" i="1"/>
  <c r="E22" i="1"/>
  <c r="E21" i="1"/>
  <c r="E9" i="1"/>
  <c r="E5" i="1"/>
  <c r="E139" i="1"/>
  <c r="E137" i="1"/>
  <c r="E135" i="1"/>
  <c r="E133" i="1"/>
  <c r="E131" i="1"/>
  <c r="E128" i="1" l="1"/>
  <c r="E126" i="1"/>
  <c r="E124" i="1"/>
  <c r="E122" i="1"/>
  <c r="E120" i="1"/>
  <c r="E118" i="1"/>
  <c r="E116" i="1"/>
  <c r="E112" i="1"/>
  <c r="E109" i="1"/>
  <c r="E107" i="1"/>
  <c r="E105" i="1"/>
  <c r="E103" i="1"/>
  <c r="E101" i="1"/>
  <c r="E99" i="1"/>
  <c r="E94" i="1"/>
  <c r="E90" i="1"/>
  <c r="E83" i="1"/>
  <c r="E78" i="1"/>
  <c r="E72" i="1"/>
  <c r="E69" i="1"/>
  <c r="E67" i="1"/>
  <c r="E63" i="1"/>
  <c r="E60" i="1"/>
  <c r="E58" i="1"/>
  <c r="E56" i="1"/>
  <c r="E52" i="1"/>
  <c r="E49" i="1"/>
  <c r="E45" i="1"/>
  <c r="E39" i="1"/>
  <c r="E33" i="1"/>
  <c r="E29" i="1"/>
  <c r="D23" i="1"/>
  <c r="D22" i="1"/>
  <c r="D21" i="1"/>
  <c r="E18" i="1"/>
  <c r="D91" i="10" l="1"/>
  <c r="D28" i="10"/>
  <c r="C28" i="10"/>
  <c r="B29" i="9" l="1"/>
  <c r="B28" i="9"/>
  <c r="B27" i="9"/>
  <c r="B26" i="9"/>
  <c r="B25" i="9"/>
  <c r="B24" i="9"/>
  <c r="B23" i="9"/>
  <c r="B22" i="9"/>
  <c r="B21" i="9"/>
  <c r="B20" i="9"/>
  <c r="D3" i="1"/>
  <c r="E3" i="1"/>
  <c r="I141" i="12"/>
  <c r="H141" i="12"/>
  <c r="C28" i="9"/>
  <c r="C21" i="9"/>
  <c r="H21" i="2"/>
  <c r="K21" i="2" s="1"/>
  <c r="D20" i="9"/>
  <c r="D21" i="9" l="1"/>
  <c r="C23" i="9"/>
  <c r="C22" i="9"/>
  <c r="C20" i="9"/>
  <c r="G130" i="1"/>
  <c r="G96" i="1"/>
  <c r="G85" i="1"/>
  <c r="G71" i="1"/>
  <c r="G62" i="1"/>
  <c r="G51" i="1"/>
  <c r="G20" i="1"/>
  <c r="H23" i="2" l="1"/>
  <c r="K23" i="2" s="1"/>
  <c r="D23" i="9"/>
  <c r="G141" i="1"/>
  <c r="C16" i="9"/>
  <c r="C15" i="9"/>
  <c r="C13" i="9"/>
  <c r="C29" i="9" l="1"/>
  <c r="I141" i="1"/>
  <c r="C24" i="9" l="1"/>
  <c r="C27" i="9"/>
  <c r="C26" i="9"/>
  <c r="H141" i="1"/>
  <c r="C25" i="9"/>
  <c r="H27" i="2" l="1"/>
  <c r="K27" i="2" s="1"/>
  <c r="D27" i="9"/>
  <c r="E27" i="9" s="1"/>
  <c r="H22" i="2"/>
  <c r="K22" i="2" s="1"/>
  <c r="D22" i="9"/>
  <c r="E22" i="9" s="1"/>
  <c r="H28" i="2"/>
  <c r="K28" i="2" s="1"/>
  <c r="D28" i="9"/>
  <c r="E28" i="9" s="1"/>
  <c r="H24" i="2"/>
  <c r="K24" i="2" s="1"/>
  <c r="D24" i="9"/>
  <c r="H25" i="2"/>
  <c r="K25" i="2" s="1"/>
  <c r="D25" i="9"/>
  <c r="E25" i="9" s="1"/>
  <c r="H26" i="2"/>
  <c r="K26" i="2" s="1"/>
  <c r="D26" i="9"/>
  <c r="E26" i="9" s="1"/>
  <c r="E20" i="9"/>
  <c r="H20" i="2"/>
  <c r="K20" i="2" s="1"/>
  <c r="F21" i="2"/>
  <c r="F20" i="2"/>
  <c r="E21" i="9"/>
  <c r="F24" i="2"/>
  <c r="F26" i="2"/>
  <c r="F28" i="2"/>
  <c r="F27" i="2"/>
  <c r="E23" i="9"/>
  <c r="D30" i="2"/>
  <c r="C30" i="9" s="1"/>
  <c r="F25" i="2"/>
  <c r="F23" i="2"/>
  <c r="F22" i="2"/>
  <c r="E24" i="9" l="1"/>
  <c r="H29" i="2" l="1"/>
  <c r="K29" i="2" s="1"/>
  <c r="D29" i="9"/>
  <c r="E29" i="9" s="1"/>
  <c r="E30" i="2"/>
  <c r="F29" i="2"/>
  <c r="H30" i="2" l="1"/>
  <c r="K30" i="2" s="1"/>
  <c r="D30" i="9"/>
  <c r="E30" i="9" s="1"/>
  <c r="F30" i="2"/>
</calcChain>
</file>

<file path=xl/sharedStrings.xml><?xml version="1.0" encoding="utf-8"?>
<sst xmlns="http://schemas.openxmlformats.org/spreadsheetml/2006/main" count="674" uniqueCount="456">
  <si>
    <t>Fragebogen Unternehmen</t>
  </si>
  <si>
    <t>Unternehmensfragebogen</t>
  </si>
  <si>
    <t>Name des Unternehmens</t>
  </si>
  <si>
    <t>Adresse</t>
  </si>
  <si>
    <t>Branche</t>
  </si>
  <si>
    <t>Beschreibung des Geschäftszweckes</t>
  </si>
  <si>
    <t>Rechtsform</t>
  </si>
  <si>
    <t>Anzahl Mitarbeiter</t>
  </si>
  <si>
    <t>Jahresumsatz des Unternehmens</t>
  </si>
  <si>
    <t>Kontaktperson/ Funktion</t>
  </si>
  <si>
    <t>e-mail</t>
  </si>
  <si>
    <t>Telefon</t>
  </si>
  <si>
    <t>Ergebnis</t>
  </si>
  <si>
    <t>Mögliche Punkte</t>
  </si>
  <si>
    <t>Erreichte Punkte</t>
  </si>
  <si>
    <t>Anteil</t>
  </si>
  <si>
    <t>Unternehmenszweck</t>
  </si>
  <si>
    <t>Energieverbrauch</t>
  </si>
  <si>
    <t>Emissionen</t>
  </si>
  <si>
    <t>Wasserverbrauch</t>
  </si>
  <si>
    <t>Abfallstrategie</t>
  </si>
  <si>
    <t>Förderung nachhaltigen Konsums</t>
  </si>
  <si>
    <t>Summe</t>
  </si>
  <si>
    <t>ALLPLAN GmbH</t>
  </si>
  <si>
    <t>Schwindgasse 10, 1040 Wien</t>
  </si>
  <si>
    <t>Firmenbuchnummer: 94000k</t>
  </si>
  <si>
    <t>Handelsgericht Wien</t>
  </si>
  <si>
    <t>www.allplan.at</t>
  </si>
  <si>
    <t>Max. Punkteanzahl Kategorien</t>
  </si>
  <si>
    <t>max. Punkte je Frage</t>
  </si>
  <si>
    <t>Holz</t>
  </si>
  <si>
    <t>ja</t>
  </si>
  <si>
    <t>Bearbeiterin</t>
  </si>
  <si>
    <t>M: +43 676 84 22 252 20</t>
  </si>
  <si>
    <t xml:space="preserve">Verfahren </t>
  </si>
  <si>
    <t>2026 / 2027</t>
  </si>
  <si>
    <t>Unternehmen</t>
  </si>
  <si>
    <t>Zeitraum Validierung</t>
  </si>
  <si>
    <t>Prüf ID Nummer:</t>
  </si>
  <si>
    <t>Markenname</t>
  </si>
  <si>
    <t>validiert von:</t>
  </si>
  <si>
    <t>Mit Erreichen / Übertreffen der geforderten Benchmark von 51 % wird - gemäß den Statuten der</t>
  </si>
  <si>
    <r>
      <t xml:space="preserve">geschützten EU-Gewährleistungsmarke - das </t>
    </r>
    <r>
      <rPr>
        <b/>
        <sz val="11"/>
        <color rgb="FF00642D"/>
        <rFont val="Arial"/>
        <family val="2"/>
      </rPr>
      <t>GREEN BRAND Germany 2026/2027</t>
    </r>
    <r>
      <rPr>
        <b/>
        <sz val="11"/>
        <color theme="1"/>
        <rFont val="Arial"/>
        <family val="2"/>
      </rPr>
      <t xml:space="preserve"> Gütesiegel</t>
    </r>
  </si>
  <si>
    <t>verliehen!</t>
  </si>
  <si>
    <t>Gültigkeit bis 31.12.2027</t>
  </si>
  <si>
    <t>Norbert  R. L u x</t>
  </si>
  <si>
    <t>Geschäftsführer</t>
  </si>
  <si>
    <t>xx</t>
  </si>
  <si>
    <t>Jahr</t>
  </si>
  <si>
    <t>Frage Nr.</t>
  </si>
  <si>
    <t>bei Bedarf</t>
  </si>
  <si>
    <t>Wie beurteilen Sie die Verankerung von Umweltthemen in Ihrem Unternehmen im Vergleich zum Standard in Ihrer Branche? Fokussieren Sie dabei auf die aktuelle Situation, geben Sie aber auch einen Ausblick auf zukünftige Ziele und Aktivitäten.</t>
  </si>
  <si>
    <t>Frage 1</t>
  </si>
  <si>
    <t>Frage 1a</t>
  </si>
  <si>
    <t>Frage 1b</t>
  </si>
  <si>
    <t>z. B. Verweise auf die Unternehmenswebsite, Produktdatenblätter, Nachhaltigkeitsberichte, Zertifikate oder weitere Produktinformationen.</t>
  </si>
  <si>
    <t>Punkteschema</t>
  </si>
  <si>
    <t>Bewertung: x% * Art des Nachweises (1a)</t>
  </si>
  <si>
    <t>100 % - Extern geprüft / Taxonomie-Konformität nachgewiesen
80% - Anerkanntes Umweltzeichen, Gütesiegel oder Zertifikat
60% Nachvollziehbare Produktinformationen / Nachhaltigkeitsbericht / Website
20% Selbsteinschätzung mit plausibler Begründung
10% Reine Selbsteinschätzung ohne Nachweis</t>
  </si>
  <si>
    <t>ja (Zertifikate müssen aktuell/gültig sein)</t>
  </si>
  <si>
    <t>Frage 2</t>
  </si>
  <si>
    <t>Gültiges Zertifikat</t>
  </si>
  <si>
    <t>0% - Kein gültiges Zertifikaat vorhanden
100% - gültiges Zertifikat vorhanden</t>
  </si>
  <si>
    <t>bei Bedarf (ggf. neuen Bericht schicken)</t>
  </si>
  <si>
    <t>Frage 3</t>
  </si>
  <si>
    <t>Frage 4</t>
  </si>
  <si>
    <t>Frage 5</t>
  </si>
  <si>
    <t>Sind Sie gesetzlich verpflichtet einen Nachhaltigkeitsbericht zu erstellen?</t>
  </si>
  <si>
    <t>Dokumentation z.B in
Nachhaltigkeitsstrategie Umweltpolitik, Nachhaltigkeitsbericht
Umweltkennzahlen
Jahresvergleich (konkretes Kapitel, seite,..)</t>
  </si>
  <si>
    <t>25%- Wesentlichkeitsanalyse vorhanden und Einbindung von Stakeholdern 
25% - Impact-Messung vorhanden
50% - Aktueller Nachhaltigkeitsbericht vorhanden</t>
  </si>
  <si>
    <t>100% alle drei Punkte vorhanden; wenn nur Teilbereiche davon vorhanden: 20% für Ziele, jeweils 40% für KPI und aktuellen IST Stand</t>
  </si>
  <si>
    <t>bei Bedarf/Änderung</t>
  </si>
  <si>
    <t>Frage 6</t>
  </si>
  <si>
    <t>Frage 6a</t>
  </si>
  <si>
    <t>Frage 7</t>
  </si>
  <si>
    <t>Frage 8</t>
  </si>
  <si>
    <t>Frage 8a</t>
  </si>
  <si>
    <t>Frage 9</t>
  </si>
  <si>
    <t>Frage 9a</t>
  </si>
  <si>
    <t>Frage 10</t>
  </si>
  <si>
    <t>Frage 11</t>
  </si>
  <si>
    <t>Frage 12</t>
  </si>
  <si>
    <t>Frage 13</t>
  </si>
  <si>
    <t>Frage 14</t>
  </si>
  <si>
    <t>Frage 15</t>
  </si>
  <si>
    <t>Kurze Beschreibung, Produktionsschema</t>
  </si>
  <si>
    <t>(nur Info für 6)</t>
  </si>
  <si>
    <t>Erläutern Sie die Gründe für Änderungen des Wärmeverbrauchs im angegebenen Zeitraum. (z.B. geänderte Produktionsmengen, getätigte Energieeffizienzmaßnahmen)</t>
  </si>
  <si>
    <t>Stromrechnungen, Energieabrechnungen, Zählerauswertungen, Energiemanagementbericht, interne Verbrauchsauswertung oder ESG-/Nachhaltigkeitsbericht mit Stromkennzahlen.</t>
  </si>
  <si>
    <t xml:space="preserve">´- Daten vorhanden: 50% (Energie und relevante Messgrößen)
- 75% Im Jahr 3&lt; Jahr1 (bezogen auf KPI nicht auf absolute Werte)
-100% Wenn die zwei vorherige Bedinungen erfüllt sind und noch Energieeffizienzmaßnahmen (Frage 8a)
</t>
  </si>
  <si>
    <t xml:space="preserve">´- Daten vorhanden: 50% (Energie und relevante Messgrößen)
- 75% Im Jahr 3&lt; Jahr1 (bezogen auf KPI nicht auf absolute Werte)
-100% Wenn die zwei vorherige Bedinungen erfüllt sind und noch Energieeffizienzmaßnahmen (Frage 9a)
</t>
  </si>
  <si>
    <t xml:space="preserve"> aliquote Punkte pro Standort mit gültigem Ökostromzertifikat (z.B. 5 Standorte, davon 2 ja: dann 2/5 Punkte)</t>
  </si>
  <si>
    <t>Antwort ja &amp; Dokumentation vorhanden: 50%; Zusatzpunkte je nach Größe:
&gt;10%&lt;50% Gesamtstrom-Bedarf: +25%
&gt;50%: volle Punke</t>
  </si>
  <si>
    <t>Energieträger / Wärmequelle</t>
  </si>
  <si>
    <t>Erdgas</t>
  </si>
  <si>
    <t>Heizöl</t>
  </si>
  <si>
    <t>Fernwärme</t>
  </si>
  <si>
    <t>Biomasse</t>
  </si>
  <si>
    <t>Wärmepumpe</t>
  </si>
  <si>
    <t>Solarthermie</t>
  </si>
  <si>
    <t>Geothermie</t>
  </si>
  <si>
    <t>Sonstige</t>
  </si>
  <si>
    <t>Bitte erläutern</t>
  </si>
  <si>
    <t xml:space="preserve">Punkte % analog zu % Anteil Summe erneuerbare Energieträger Wärme alle Standorte (Biomasse, Wärmepumpe, Geothermie..)
</t>
  </si>
  <si>
    <t>Antwort ja &amp; Dokumentation vorhanden: 50%; Zusatzpunkte je nach Größe:
&gt;10%&lt;50% Gesamtwärme-Bedarf: +25%
&gt;50%: volle Punke</t>
  </si>
  <si>
    <t>100% bei max 15 kWh/m² BGF-Ref
75% bei max 25 kWh/m² BGF-Ref
50% bei max 50 kWh/m² BGF-Ref
25% bei max 100 kWh/m² BGF-Ref</t>
  </si>
  <si>
    <t>volle Punkte wenn inhaltlich neues Projekt &amp; bisher nicht genannt im FB, sonst 0 (keine Punkte für bloße "updates")</t>
  </si>
  <si>
    <t>Resourcenverbrauch</t>
  </si>
  <si>
    <t>Frage 16</t>
  </si>
  <si>
    <t>Frage 17</t>
  </si>
  <si>
    <t>Frage 18</t>
  </si>
  <si>
    <t>Frage 19</t>
  </si>
  <si>
    <t>Frage 20</t>
  </si>
  <si>
    <t>Auszug/Nachweis der Dokumentation</t>
  </si>
  <si>
    <t xml:space="preserve">Zertifikate für Verpackung falls relevant </t>
  </si>
  <si>
    <t>Einkaufsrichtlinie, Lieferantenkodex, Lieferantenbewertung,</t>
  </si>
  <si>
    <t>1 punkt für jeden Bereich multipliziert mit jeweiligem % Anteil</t>
  </si>
  <si>
    <t>Bereich</t>
  </si>
  <si>
    <t>Anteil in %</t>
  </si>
  <si>
    <t>Nachweis</t>
  </si>
  <si>
    <t>Produkte</t>
  </si>
  <si>
    <t>Verpackungen</t>
  </si>
  <si>
    <t>Transportverpackungen</t>
  </si>
  <si>
    <t>Frage 21</t>
  </si>
  <si>
    <t>Frage 22</t>
  </si>
  <si>
    <t>Frage 22a</t>
  </si>
  <si>
    <t>Frage 23</t>
  </si>
  <si>
    <t>CO₂-Bilanz, CO₂-Zertifikat</t>
  </si>
  <si>
    <t xml:space="preserve"> Extern geprüft / zertifiziert                               - 100 % der Punkte
Nach anerkannter Methode erstellt, aber nicht extern geprüft - 75 % der Punkte Interne Berechnung mit nachvollziehbarer Methodik - 50 % der Punkte </t>
  </si>
  <si>
    <t xml:space="preserve">´- Daten vorhanden: 50% (Energie und relevante Messgrößen)
- 75% Im Jahr 3&lt; Jahr1
-100% Wenn die zwei vorherige Bedingungen erfüllt sind und noch Energieeffizienzmaßnahmen genannt werden (Frage 22a)
</t>
  </si>
  <si>
    <t>volle Punkte wenn inhaltlich neues Projekt &amp; bisher nicht genannt im FB, sonst 0</t>
  </si>
  <si>
    <t xml:space="preserve">Frage 24 </t>
  </si>
  <si>
    <t>Frage 24a</t>
  </si>
  <si>
    <t>Frage 24b</t>
  </si>
  <si>
    <t>Frage 24c</t>
  </si>
  <si>
    <t>Frage 26</t>
  </si>
  <si>
    <t>Fuhrparkliste</t>
  </si>
  <si>
    <t>volle Punkte wenn auch LKWs im Fuhrpark bzw. mehr als 10 PKWs; sonst 50% multipliziert mit folgenden Anteilen:</t>
  </si>
  <si>
    <t>nur für Plausibilitätscheck</t>
  </si>
  <si>
    <t xml:space="preserve">´- Daten vorhanden: 50% (Energie und relevante Messgrößen)
- 75% Im Jahr 3&lt; Jahr1
-100% Wenn die zwei vorherige Bedinungen erfüllt sind und noch Energieeffizienzmaßnahmen genannt werden (Frage 24c)
</t>
  </si>
  <si>
    <t>50% wenn Richtlinie vorhanden, volle Punkte wenn auch Monitoring</t>
  </si>
  <si>
    <t>volle Punkte wenn mehrere Maßnahmen, 25% wenn eine Maßnahme, sonst 0</t>
  </si>
  <si>
    <t>Antriebsart</t>
  </si>
  <si>
    <t>Anzahl Fahrzeuge</t>
  </si>
  <si>
    <t>Diesel</t>
  </si>
  <si>
    <t>Benzin</t>
  </si>
  <si>
    <t>Hybrid</t>
  </si>
  <si>
    <t>BEV / Elektro</t>
  </si>
  <si>
    <t>Gesamt</t>
  </si>
  <si>
    <t>Frage 27</t>
  </si>
  <si>
    <t>Frage 27a</t>
  </si>
  <si>
    <t>Frage 27b</t>
  </si>
  <si>
    <t>Frage 28</t>
  </si>
  <si>
    <t>Frage 28a</t>
  </si>
  <si>
    <t>Standortübersicht, Prozessbeschreibung, Umweltmanagement-Dokumentation</t>
  </si>
  <si>
    <t>Wasserabrechnungen der Versorger, Zählerstände, Nachhaltigkeitsbericht, internes Monitoring</t>
  </si>
  <si>
    <t>volle Punkte wenn  Produktion und/oder Bewässerung Grünflächen ausgewählt wurde; sonst 50% multipliziert mit folgenden Anteilen:</t>
  </si>
  <si>
    <t xml:space="preserve">´- Daten vorhanden: 50% (Energie und relevante Messgrößen)
- 75% Im Jahr 3&lt; Jahr1
-100% Wenn die zwei vorherige Bedinungen erfüllt sind und noch Wasser-Spar-Maßnahmen beschrieben sind (Frage 26b)
</t>
  </si>
  <si>
    <t>volle Punkte nur bei 29a: JA und 29b Maßnahmen, wenn Maßnahmen beschrieben und 29a NEIN: 50%</t>
  </si>
  <si>
    <t>Frage 29</t>
  </si>
  <si>
    <t>Frage 30</t>
  </si>
  <si>
    <t>Frage 30a</t>
  </si>
  <si>
    <t>Frage 31</t>
  </si>
  <si>
    <t>Frage 32</t>
  </si>
  <si>
    <t>Frage 33</t>
  </si>
  <si>
    <t>Frage 34</t>
  </si>
  <si>
    <t>Frage 34a</t>
  </si>
  <si>
    <t>Wie viel Abfall konnte aufgrund dessen eingespart werden ? (Aufstellung Art des Abfalls und kg)</t>
  </si>
  <si>
    <t>Zusatzfrage: Existieren ökologische Alternativen?</t>
  </si>
  <si>
    <t>Abfallbilanzen, Entsorgungsnachweise, interne Abfallstatistik, Nachhaltigkeitsbericht</t>
  </si>
  <si>
    <t>wenn Maßnahmen gesetzt 50%, wenn auch quantifizierte Einsparung volle Punkte</t>
  </si>
  <si>
    <t>volle Punkte wenn ja und Beschreibung (Info und Beschilderung), 50% wenn ja und Einzelmaßnahme</t>
  </si>
  <si>
    <t>volle Punkte: keine gefährlichen Abfälle; 25% bei Reduktion</t>
  </si>
  <si>
    <t>Abfallart</t>
  </si>
  <si>
    <t>Wird getrennt erfasst? Ja/Nein</t>
  </si>
  <si>
    <t>Menge pro Jahr</t>
  </si>
  <si>
    <t>Papier / Karton</t>
  </si>
  <si>
    <t>Kunststoff</t>
  </si>
  <si>
    <t>Metall</t>
  </si>
  <si>
    <t>Glas</t>
  </si>
  <si>
    <t>Bioabfall</t>
  </si>
  <si>
    <t>Restmüll</t>
  </si>
  <si>
    <t>Entsorgung</t>
  </si>
  <si>
    <t>Gefährliche Abfälle</t>
  </si>
  <si>
    <t>Sonstige Abfälle</t>
  </si>
  <si>
    <t>Frage 35</t>
  </si>
  <si>
    <t>Frage 36</t>
  </si>
  <si>
    <t>Frage 37</t>
  </si>
  <si>
    <t xml:space="preserve">Welche Instrumente/Kanäle/Plattformen werden dazu verwendet? </t>
  </si>
  <si>
    <t>volle punkte wenn (monatlich oder häufiger, 50% wenn quartalsweise, sonst 25% bei "ja") * Anteil Mitarbeiter erreicht</t>
  </si>
  <si>
    <t>ja &amp; Beschreibung: volle Punkte, sonst 0</t>
  </si>
  <si>
    <t>Frage 38</t>
  </si>
  <si>
    <t>Frage 39</t>
  </si>
  <si>
    <t>volle Punkte bei Auszeichnung (GB gilt nicht), 50% bei Nominierung</t>
  </si>
  <si>
    <t>Frage 40</t>
  </si>
  <si>
    <t>Frage 41</t>
  </si>
  <si>
    <t>Frage 42</t>
  </si>
  <si>
    <t>Nehmen Sie kaputte Produkte von Ihren Kunden wieder zurück? J/N, Nicht relevant; wenn ja: Erklärung: Wie fördern Sie die Rückholung von Produkten?</t>
  </si>
  <si>
    <t>ja &amp; Beschreibung: volle Punkte, sonst 0; bzw. nicht relevant: halbe Punkte</t>
  </si>
  <si>
    <r>
      <t xml:space="preserve">Verpflichtendes Update bei 
</t>
    </r>
    <r>
      <rPr>
        <b/>
        <sz val="11"/>
        <color rgb="FFFF0000"/>
        <rFont val="Arial"/>
        <family val="2"/>
      </rPr>
      <t>Re</t>
    </r>
    <r>
      <rPr>
        <b/>
        <sz val="11"/>
        <color theme="1"/>
        <rFont val="Arial"/>
        <family val="2"/>
      </rPr>
      <t>-Validierung</t>
    </r>
  </si>
  <si>
    <t>Erklärungen</t>
  </si>
  <si>
    <t>Taxonomie-Konformität</t>
  </si>
  <si>
    <t>nein</t>
  </si>
  <si>
    <t>Wärmeverbrauch</t>
  </si>
  <si>
    <t xml:space="preserve">-max. 15 kWh/m² BGF-Ref (Passivhaus) und geringer </t>
  </si>
  <si>
    <t>-max. 25 kWh/m² BGF-Ref (Niedrigenergiehaus)</t>
  </si>
  <si>
    <t>-max. 50 kWh/m² BGF-Ref (Energiesparhaus)</t>
  </si>
  <si>
    <t>-max. 100 kWh/m² BGF-Ref</t>
  </si>
  <si>
    <t>-höher als 100 kWh/m² BGF-Ref</t>
  </si>
  <si>
    <t xml:space="preserve">Findet im Unternehmen ein ökologisches Office Management statt? (z.B. geringer Papierverbrauch, Leitungswasser anstatt Mineralwasser, Ökoboxen)
</t>
  </si>
  <si>
    <t>A) ja zum Gesamtunternehmen</t>
  </si>
  <si>
    <t>b) nur zu einzelnen Produkten</t>
  </si>
  <si>
    <t>c) nein</t>
  </si>
  <si>
    <t>Strom</t>
  </si>
  <si>
    <t>A) Produktion</t>
  </si>
  <si>
    <t>b) Bewässerung von Grünflächen</t>
  </si>
  <si>
    <t>c) Sanitäranlagen</t>
  </si>
  <si>
    <t>d) Küche</t>
  </si>
  <si>
    <t>e) sonstige____</t>
  </si>
  <si>
    <t xml:space="preserve">Wie häufig finden diese statt?
</t>
  </si>
  <si>
    <t>nicht relevant</t>
  </si>
  <si>
    <t>Frage 6b</t>
  </si>
  <si>
    <t>volle Punkte wenn Hauptproduktion selbst gemacht, oder relevante Kooperationsvertrag Inhalte vorhanden
50% wenn teilweise Zukauf und Auswahl der Lieferanten
25% wenn nur Verpackung/Vertrieb und Auswahl der Lieferanten
sonst: 0%</t>
  </si>
  <si>
    <t>Tabelle ausfüllen (Blatt:Tabellen): Wärmeverbrauch!</t>
  </si>
  <si>
    <t xml:space="preserve">Wird vom Unternehmen selbst vor Ort Strom erzeugt (aus erneuerbaren Energiequellen)? </t>
  </si>
  <si>
    <t>Tabelle ausfüllen (Blatt:Tabellen): Nachhaltige/recycelte Materialien!</t>
  </si>
  <si>
    <t>Tabelle ausfüllen (Blatt:Tabellen): Emissionen!</t>
  </si>
  <si>
    <t>Tabelle ausfüllen (Blatt:Tabellen): Antriebsart!</t>
  </si>
  <si>
    <t>Tabelle ausfüllen (Blatt:Tabellen): Treibstoffbedarf!</t>
  </si>
  <si>
    <t>Frage 25a</t>
  </si>
  <si>
    <t>Frage 25b</t>
  </si>
  <si>
    <t>Tabelle ausfüllen (Blatt:Tabellen): Wasserverbrauch!</t>
  </si>
  <si>
    <t>Tabelle ausfüllen (Blatt:Tabellen): Abfallart!</t>
  </si>
  <si>
    <t>Zertifikat</t>
  </si>
  <si>
    <t xml:space="preserve">Nachweis, z.B. Heizkostenabrechnungen, Energierechnungen, Zählerauswertungen, Fernwärmenachweise, Energiebericht, Nachhaltigkeitsbericht oder interne Verbrauchsauswertung
</t>
  </si>
  <si>
    <t xml:space="preserve">Wird vom Unternehmen selbst vor Ort Wärme erzeugt (aus erneuerbaren Energiequellen)? </t>
  </si>
  <si>
    <t>Projektbeschreibung, link</t>
  </si>
  <si>
    <t>Abwasserabrechnung/Auszug</t>
  </si>
  <si>
    <t>Maßnahmenbericht/link</t>
  </si>
  <si>
    <t>ggf. Fotos, links</t>
  </si>
  <si>
    <t>Nachweis z.B. Schulungsplan, Trainingsunterlagen, interne Kommunikationspläne, Schulungskalender</t>
  </si>
  <si>
    <t>Nachweise: z.B. interne Rundschreiben, links o.ä.</t>
  </si>
  <si>
    <t>Biomasse, Abwärme, Erdgas, Sonstige</t>
  </si>
  <si>
    <t>Hauptproduktion im eigenen Unternehmen</t>
  </si>
  <si>
    <t>teilweise Zukauf</t>
  </si>
  <si>
    <t>nur Verpackung/Vertrieb im eigenen Unternehmen</t>
  </si>
  <si>
    <t>im Kooperationvertrag festgelegt bzw. umfassende Einkaufsrichtlinie nach nachhaltigen Gesichtspunkten</t>
  </si>
  <si>
    <t>punktuelle Vereinbarungen bzw. Einkaufsrichtlinien</t>
  </si>
  <si>
    <t>keine Vereinbarungen</t>
  </si>
  <si>
    <t>nicht relevant da Hauptproduktion im eignen Unternehmen</t>
  </si>
  <si>
    <t>Frage 11a</t>
  </si>
  <si>
    <t>Standort</t>
  </si>
  <si>
    <t>Energieeffizienzklasse</t>
  </si>
  <si>
    <t>unbekannt</t>
  </si>
  <si>
    <t>Standort 1</t>
  </si>
  <si>
    <t>Standort 2</t>
  </si>
  <si>
    <t>Standort 3</t>
  </si>
  <si>
    <t>Standort 4</t>
  </si>
  <si>
    <t>Tabelle ausfüllen (Blatt:Tabellen): Energieeffizienzklasse!</t>
  </si>
  <si>
    <t>Frage 13a</t>
  </si>
  <si>
    <t>CO₂-Fußabdruck des Gesamtunternehmens</t>
  </si>
  <si>
    <t>CO₂-Fußabdruck einzelner Unternehmensbereiche</t>
  </si>
  <si>
    <t>CO₂-Fußabdruck einzelner Produkte</t>
  </si>
  <si>
    <t>Keiner</t>
  </si>
  <si>
    <t>kg</t>
  </si>
  <si>
    <t>t</t>
  </si>
  <si>
    <t>Recycling</t>
  </si>
  <si>
    <t>Anteil am Gesamtwärmeverbrauch in %</t>
  </si>
  <si>
    <t>Bemerkung</t>
  </si>
  <si>
    <t>Abwärme</t>
  </si>
  <si>
    <t>PV-Strom</t>
  </si>
  <si>
    <t>Andere</t>
  </si>
  <si>
    <t>Markierung / Feld</t>
  </si>
  <si>
    <t>Was ist zu tun?</t>
  </si>
  <si>
    <t>Auswahlfeld</t>
  </si>
  <si>
    <t>Bitte eine Antwort aus dem Dropdown-Menü auswählen.</t>
  </si>
  <si>
    <t>Freitextfeld</t>
  </si>
  <si>
    <t>Verweis auf Tabellenblatt</t>
  </si>
  <si>
    <t>Erforderlicher Nachweis</t>
  </si>
  <si>
    <t>Ausfüllhilfe / Legende</t>
  </si>
  <si>
    <t>□ Kästchen</t>
  </si>
  <si>
    <t>davon Anteil Prozesswärme (%)</t>
  </si>
  <si>
    <t>ggf. weitere Zeilen einfügen</t>
  </si>
  <si>
    <t>0% - Kein gültiges Zertifikat vorhanden
100% - gültiges Zertifikat vorhanden</t>
  </si>
  <si>
    <t>Nachhaltigkeit/Umweltmanagement-Systeme</t>
  </si>
  <si>
    <t>Auswahl-Antwort 
(bitte auswählen)</t>
  </si>
  <si>
    <t>Blaues Feld</t>
  </si>
  <si>
    <t>BGF (m²)</t>
  </si>
  <si>
    <t>Bieten Sie für Ihre Produkte alternative, ökologisch attraktive Geschäftsmodelle (z.B. mieten statt kaufen) ? 
Falls ja, Erklärung.</t>
  </si>
  <si>
    <t>Werden Reparaturdienstleistungen hausintern angeboten oder organisiert? 
Falls ja, Erklärung.</t>
  </si>
  <si>
    <t>Gibt es eine Garantieleistung welche über das gesetzliche Maß hinaus geht?
Falls ja, Erklärung.</t>
  </si>
  <si>
    <t>Nachhaltige Materialien verwendet?</t>
  </si>
  <si>
    <t>Fragen betreffen alle Standorte des Unternehmens:</t>
  </si>
  <si>
    <t xml:space="preserve">Validierung </t>
  </si>
  <si>
    <t>Oranges Feld</t>
  </si>
  <si>
    <t>Art</t>
  </si>
  <si>
    <t>Welche nachhaltige Materialien?(z.B. biobasierte Rohstoffe, Recyclingkunststoff, FSC Holz..)</t>
  </si>
  <si>
    <t>bitte beilegen</t>
  </si>
  <si>
    <t>wird Mehrweg genutzt?</t>
  </si>
  <si>
    <t>bitte geforderte Daten/Erklärungen einfügen</t>
  </si>
  <si>
    <t>Bitte ein „X“ statt dem Kästchen neben der zutreffenden Antwort eintragen. Mehrfachauswahl ist möglich, wenn mehrere Antworten zutreffen.</t>
  </si>
  <si>
    <t>Unterstrichener Text</t>
  </si>
  <si>
    <t>Bitte die markierten Zellen in der dazugehörigen Tabelle im Blatt „Tabellen“ ausfüllen.</t>
  </si>
  <si>
    <t>Spalte: "Erforderlicher Nachweis"</t>
  </si>
  <si>
    <t>Frage0</t>
  </si>
  <si>
    <t xml:space="preserve">Zertifizierung </t>
  </si>
  <si>
    <t>Gütesiegel</t>
  </si>
  <si>
    <t>externe Bewertung</t>
  </si>
  <si>
    <t>eigene Kennzahlen oder Berechnungen</t>
  </si>
  <si>
    <t>kein Nachweis</t>
  </si>
  <si>
    <t>sonstige</t>
  </si>
  <si>
    <t>Zertifikate, Gütesiegel, Prüfberichte, Berechnungen oder weitere Dokumentationen</t>
  </si>
  <si>
    <r>
      <t>Ist das Thema "Umwelt"</t>
    </r>
    <r>
      <rPr>
        <u/>
        <sz val="11"/>
        <rFont val="Arial"/>
        <family val="2"/>
      </rPr>
      <t xml:space="preserve"> in Form eines Umweltmanagementsystems</t>
    </r>
    <r>
      <rPr>
        <sz val="11"/>
        <rFont val="Arial"/>
        <family val="2"/>
      </rPr>
      <t xml:space="preserve"> gem. ISO14001 oder EMAS  in Ihrem Unternehmen verankert? 
</t>
    </r>
    <r>
      <rPr>
        <u/>
        <sz val="11"/>
        <rFont val="Arial"/>
        <family val="2"/>
      </rPr>
      <t>Nachweis!</t>
    </r>
  </si>
  <si>
    <t xml:space="preserve">Nachhaltigkeitsbericht, Monitoring-Dashboard, Managementhandbuch
Prozessbeschreibung
</t>
  </si>
  <si>
    <r>
      <t xml:space="preserve">Nennen Sie im Bereich der ökologischen Nachhaltigkeit: 
1.ihre wichtigsten 3 Ziele  
2.die entsprechenden KPI´s (key performance indicators). 
3.geben Sie jeweils den aktuellen Ist-Stand bekannt.
</t>
    </r>
    <r>
      <rPr>
        <u/>
        <sz val="11"/>
        <rFont val="Arial"/>
        <family val="2"/>
      </rPr>
      <t>Nachweis!</t>
    </r>
  </si>
  <si>
    <t>Tabelle ausfüllen (Blatt:Tabellen): Jahresstromverbrauch!</t>
  </si>
  <si>
    <t>Erläutern Sie die Gründe für Änderungen des Stromverbrauchs im angegebenen Zeitraum. (z.B. veränderte Mitarbeiterzahl, Fläche, Auslastung, Homeoffice, IT-Nutzung oder Effizienzmaßnahmen)</t>
  </si>
  <si>
    <r>
      <t xml:space="preserve">Beziehen Sie zertifizierten Ökostrom (= Strom aus ausschließlich erneuerbaren Energieträgern)?
</t>
    </r>
    <r>
      <rPr>
        <u/>
        <sz val="11"/>
        <rFont val="Arial"/>
        <family val="2"/>
      </rPr>
      <t>Nachweis!</t>
    </r>
  </si>
  <si>
    <t>aktuelles Ökostromzertifikat beilegen.
Für jeden Standort: Dokumentation des aktuellen Strommix des Stromanbieters beilegen. (Quelle: Stromrechnung)</t>
  </si>
  <si>
    <t xml:space="preserve">Welche Energieeffizienzklasse(n) hat/haben ihre Unternehmensgebäude? 
</t>
  </si>
  <si>
    <r>
      <t xml:space="preserve">Wenn Sie im letzten Jahr ein Projekt zum Thema "Energie"durchgeführt haben, haben Sie hier die Gelegenheit dieses kurz vorzustellen.
</t>
    </r>
    <r>
      <rPr>
        <u/>
        <sz val="11"/>
        <rFont val="Arial"/>
        <family val="2"/>
      </rPr>
      <t>Nachweis!</t>
    </r>
  </si>
  <si>
    <r>
      <t xml:space="preserve">Wie hoch ist der Umsatzanteil ökologisch nachhaltiger Produkte am Gesamtumsatz des Unternehmens? </t>
    </r>
    <r>
      <rPr>
        <b/>
        <sz val="11"/>
        <color theme="1"/>
        <rFont val="Arial"/>
        <family val="2"/>
      </rPr>
      <t xml:space="preserve"> [Xx%]</t>
    </r>
  </si>
  <si>
    <r>
      <t xml:space="preserve">Haben Sie Teile der Produktion ausgelagert? Falls ja, beschreiben Sie kurz die relevanten Prozesse. 
</t>
    </r>
    <r>
      <rPr>
        <u/>
        <sz val="11"/>
        <color theme="1"/>
        <rFont val="Arial"/>
        <family val="2"/>
      </rPr>
      <t xml:space="preserve">
Nachweis!</t>
    </r>
  </si>
  <si>
    <r>
      <t xml:space="preserve">Inwiefern achten Sie bei Vorlieferanten auf energieeffiziente Produktion?
</t>
    </r>
    <r>
      <rPr>
        <u/>
        <sz val="11"/>
        <color theme="1"/>
        <rFont val="Arial"/>
        <family val="2"/>
      </rPr>
      <t>Nachweis!</t>
    </r>
  </si>
  <si>
    <r>
      <t xml:space="preserve">Gibt es ein Energiemanagementsystem in Ihrem Unternehmen? (ISO 50001 oder vergleichbar)
</t>
    </r>
    <r>
      <rPr>
        <u/>
        <sz val="11"/>
        <color theme="1"/>
        <rFont val="Arial"/>
        <family val="2"/>
      </rPr>
      <t>Nachweis!</t>
    </r>
  </si>
  <si>
    <r>
      <t xml:space="preserve">Inwiefern trägt ihr Unternehmen zu einer hohen Ressourceneffizienz bei: z.B. durch Materialeffizienz (Einsatz von recycleten Materialien oder nachhaltigen Rohstoffen), Ökodesign..
</t>
    </r>
    <r>
      <rPr>
        <u/>
        <sz val="11"/>
        <color theme="1"/>
        <rFont val="Arial"/>
        <family val="2"/>
      </rPr>
      <t>Nachweis</t>
    </r>
    <r>
      <rPr>
        <sz val="11"/>
        <rFont val="Arial"/>
        <family val="2"/>
      </rPr>
      <t>!</t>
    </r>
  </si>
  <si>
    <r>
      <t xml:space="preserve">Wird der Resourcenverbrauch des Unternehmens nachweislich erhoben? Falls ja, wie/wo.
</t>
    </r>
    <r>
      <rPr>
        <u/>
        <sz val="11"/>
        <color theme="1"/>
        <rFont val="Arial"/>
        <family val="2"/>
      </rPr>
      <t>Nachweis!</t>
    </r>
  </si>
  <si>
    <r>
      <t xml:space="preserve">Findet im Unternehmen ein ökologisches Beschaffungswesen statt? (Beachtung von ökologischen Aspekten im Einkauf) 
</t>
    </r>
    <r>
      <rPr>
        <u/>
        <sz val="11"/>
        <color theme="1"/>
        <rFont val="Arial"/>
        <family val="2"/>
      </rPr>
      <t>Nachweis!</t>
    </r>
  </si>
  <si>
    <r>
      <t xml:space="preserve">Liegt ein aktuell gültiger CO2-Fußabdruck (Unternehmen, Produkte) vor? 
Falls der Fußabdruck nur für Unternehmensteile bzw. einzelne Produkte vorliegt, bitte um Erläuterung.
</t>
    </r>
    <r>
      <rPr>
        <u/>
        <sz val="11"/>
        <rFont val="Arial"/>
        <family val="2"/>
      </rPr>
      <t>Nachweis!</t>
    </r>
  </si>
  <si>
    <t>Erläutern Sie die Gründe für Änderungen der Gesamt-Emissionen im angegebenen Zeitraum. (z.B. getätigte Energieeffizienzmaßnahmen/ nachhaltige Mobilität / weniger Dienstreisen / nachhaltige Beschaffung / effiziente IT und Rechenzentren / Sonstige)</t>
  </si>
  <si>
    <r>
      <t xml:space="preserve">Wenn Sie in den letzten zwei Jahren ein (neues) Projekt zum Thema "Klimaschutz/Klimaforschung" durchgeführt haben, haben Sie hier die Gelegenheit dieses kurz vorzustellen.
</t>
    </r>
    <r>
      <rPr>
        <u/>
        <sz val="11"/>
        <rFont val="Arial"/>
        <family val="2"/>
      </rPr>
      <t>Nachweis!</t>
    </r>
  </si>
  <si>
    <t>Mobilität</t>
  </si>
  <si>
    <r>
      <t xml:space="preserve">Wird ein eigener Fuhrpark eingesetzt? (PKW/LKW) Für welche Zwecke? Wieviele Fahrzeuge umfasst dieser? 
</t>
    </r>
    <r>
      <rPr>
        <u/>
        <sz val="11"/>
        <rFont val="Arial"/>
        <family val="2"/>
      </rPr>
      <t>Nachweis!</t>
    </r>
  </si>
  <si>
    <t xml:space="preserve">Geben Sie den Anteil der Fahrzeuge pro eingesetzten Treibstoff an.
</t>
  </si>
  <si>
    <t>Wie hoch war ihr Gesamt-Jahres-Treibstoffbedarf ihres Unternehmensfuhrparks in den letzten drei Jahren?</t>
  </si>
  <si>
    <t>Erläutern Sie die Gründe für Änderungen des Treibstoffverbrauchs im angegebenen Zeitraum. (z.B. aktive Maßnahmen zur Reduktion des Energieverbrauchs im Transportbereich wie z.B. Elektrifizierung des Fuhrparks oder geänderte Rahmenbedingungen)</t>
  </si>
  <si>
    <r>
      <t xml:space="preserve">Haben Sie eine aktuell gültige Richtlinie, um den ökologischen Fußabdruck von Geschäftsreisen zu reduzieren?
Inhalt einer solchen Richtlinie ist z. B.: Überprüfung der Notwendigkeit von Geschäftsreisen, Bevorzugung von Online-Besprechungen, Bevorzugung von Bahnreisen gegenüber Flugreisen, Nutzung emissionsarmer Verkehrsmittel.
</t>
    </r>
    <r>
      <rPr>
        <u/>
        <sz val="11"/>
        <rFont val="Arial"/>
        <family val="2"/>
      </rPr>
      <t>Nachweis!</t>
    </r>
    <r>
      <rPr>
        <sz val="11"/>
        <rFont val="Arial"/>
        <family val="2"/>
      </rPr>
      <t xml:space="preserve">
</t>
    </r>
  </si>
  <si>
    <t>Unterstützen Sie ihre Mitarbeiter dabei ,dass sie umweltfreundlich zu Ihrem Standort / Standorten anreisen oder die Anzahl der Anreisen gänzlich vermeiden oder reduzieren können? 
Falls ja, wie z.B. Jobticket, Homeoffice Regelungen, Bike-leasing,…</t>
  </si>
  <si>
    <r>
      <t xml:space="preserve">In welchen Bereichen ihres Unternehmens ist Wasserverbrauch von Relevanz? 
</t>
    </r>
    <r>
      <rPr>
        <u/>
        <sz val="11"/>
        <rFont val="Arial"/>
        <family val="2"/>
      </rPr>
      <t>Nachweis!</t>
    </r>
    <r>
      <rPr>
        <sz val="11"/>
        <rFont val="Arial"/>
        <family val="2"/>
      </rPr>
      <t xml:space="preserve">
</t>
    </r>
  </si>
  <si>
    <r>
      <t xml:space="preserve">Wie hoch war ihr Wasserverbrauch über alle Standorte (Unternehmen) in den letzten drei Jahren? (Liter/Jahr)
</t>
    </r>
    <r>
      <rPr>
        <u/>
        <sz val="11"/>
        <color theme="1"/>
        <rFont val="Arial"/>
        <family val="2"/>
      </rPr>
      <t>Nachweis!</t>
    </r>
  </si>
  <si>
    <r>
      <t xml:space="preserve">Entsteht  bei ihre  Unternehmenstätigkeit Abwasser, das über Haushaltmengen hinausgeht?
</t>
    </r>
    <r>
      <rPr>
        <u/>
        <sz val="11"/>
        <rFont val="Arial"/>
        <family val="2"/>
      </rPr>
      <t>Nachweis!</t>
    </r>
  </si>
  <si>
    <r>
      <t xml:space="preserve">Welche Maßnahmen, die über die gesetzlichen Vorschriften hinausgehen, werden zur Abwasserbehandlung und -vermeidung vorgenommen?
</t>
    </r>
    <r>
      <rPr>
        <u/>
        <sz val="11"/>
        <rFont val="Arial"/>
        <family val="2"/>
      </rPr>
      <t>Nachweis!</t>
    </r>
  </si>
  <si>
    <r>
      <t xml:space="preserve">Wird ihr Abfallaufkommen getrennt nach Abfallarten erfasst?
</t>
    </r>
    <r>
      <rPr>
        <u/>
        <sz val="11"/>
        <rFont val="Arial"/>
        <family val="2"/>
      </rPr>
      <t xml:space="preserve">Nachweis!
</t>
    </r>
  </si>
  <si>
    <t>Fallen in im Rahmen ihrer Unternehmenstätigkeit  gefährliche Abfälle an? 
Falls ja, welche?</t>
  </si>
  <si>
    <t>Werden Maßnahmen zur Reduktion gefährlicher Abfälle gesetzt? 
Falls ja, welche?
(z.B. Ersatz gefährlicher Stoffe durch weniger gefährliche Alternativen, Reduzierung gefährlicher Abfälle durch technologische Verbesserungen, Optimierung des Einsatzes gefährlicher Stoffe, …)</t>
  </si>
  <si>
    <r>
      <t xml:space="preserve">Werden die Mitarbeiter über richtige Abfallentsorgung informiert (z.B. interne Informationsmaterialien, Kennzeichnungen und Piktogramme, interne Kommunikation, Schulungen oder Weiterbildungen,...)? Wenn ja, wie?
</t>
    </r>
    <r>
      <rPr>
        <u/>
        <sz val="11"/>
        <rFont val="Arial"/>
        <family val="2"/>
      </rPr>
      <t>Nachweis!</t>
    </r>
  </si>
  <si>
    <t xml:space="preserve">Bewusstseinsbildung </t>
  </si>
  <si>
    <r>
      <t xml:space="preserve">Gibt es regelmäßige Mitarbeiterschulungen/Infoveranstaltungen/ Diskussionsgruppen zum Thema Umweltschutz?
</t>
    </r>
    <r>
      <rPr>
        <u/>
        <sz val="11"/>
        <rFont val="Arial"/>
        <family val="2"/>
      </rPr>
      <t>Nachweis!</t>
    </r>
  </si>
  <si>
    <t>Wie hoch ist der Anteil der Mitarbeiter, die über diese Kommunikations-Instrumente involviert werden? [x%]</t>
  </si>
  <si>
    <r>
      <t xml:space="preserve">Werden die Mitarbeiter involviert, um Ideen / Ansätze für Nachhaltigkeits-Maßnahmen einzubringen / umzusetzen? 
Wenn ja, wie und ist dies im Rahmen der Arbeitszeit möglich? (z.B.  Ideenboxen, Innovationswerkstätten, …)
</t>
    </r>
    <r>
      <rPr>
        <u/>
        <sz val="11"/>
        <rFont val="Arial"/>
        <family val="2"/>
      </rPr>
      <t>Nachweis!</t>
    </r>
  </si>
  <si>
    <t>Welche Themenbereiche werden/wurden dabei fokussiert? (z.B. Energieeffizienz, Klimaschutz und Reduzierung der Treibhausgasemissionen, Wassermanagement, Nachhaltige Mobilität, Biodiversität und Grünflächen,…)</t>
  </si>
  <si>
    <r>
      <t xml:space="preserve">Wenn Sie in den letzten zwei Jahren ein Projekt zum Thema "Bewusstseinsbildung INTERN" (in Hinblick auf Nachhaltigkeitsthemen) durchgeführt haben, haben Sie hier die Gelegenheit dieses kurz vorzustellen. (z.B.: Interne Wettbewerbe und Challenges) 
</t>
    </r>
    <r>
      <rPr>
        <u/>
        <sz val="11"/>
        <rFont val="Arial"/>
        <family val="2"/>
      </rPr>
      <t>Nachweis!</t>
    </r>
  </si>
  <si>
    <t>z.B. Fotos, links</t>
  </si>
  <si>
    <r>
      <t xml:space="preserve">Haben Sie in den letzten zwei Jahren besondere umwelt- bzw. nachhaltigkeitsrelevante Auszeichnungen, mit Ausnahme von Green Brands erhalten oder waren Sie nominiert?
Wenn ja, welche? (z.B. Klimaschutzpreis, Nachhaltigkeitspreis, Umweltpreis, Energy Globe etc.)
</t>
    </r>
    <r>
      <rPr>
        <u/>
        <sz val="11"/>
        <rFont val="Arial"/>
        <family val="2"/>
      </rPr>
      <t>Nachweis!</t>
    </r>
  </si>
  <si>
    <t>Gab es in den letzten zwei Jahren gezielte Kooperationen mit NGOs, wissenschaftlichen Einrichtungen, Verbänden, Gemeinden etc. zum Thema Klimaschutz? 
Wenn ja, welche?</t>
  </si>
  <si>
    <t>Monatlich oder häufiger</t>
  </si>
  <si>
    <t>Quartalsweise</t>
  </si>
  <si>
    <t>Vierteljährlich</t>
  </si>
  <si>
    <t>Halbjährlich</t>
  </si>
  <si>
    <t>Gelegentlich</t>
  </si>
  <si>
    <t xml:space="preserve">Förderung nachhaltigen Konsums </t>
  </si>
  <si>
    <t>Auszug aus dem Kooperationsvertrag / Einkaufsrichtlinie</t>
  </si>
  <si>
    <t>Wurden in den letzten 2 Jahren Maßnahmen umgesetzt, um den Einsatz nachhaltiger Ressourcen zu erhöhen?</t>
  </si>
  <si>
    <t>25% bei oberen drei Auswahlmöglichkeiten, sonst je 10%, max 100%</t>
  </si>
  <si>
    <t>ja 100% nein 0</t>
  </si>
  <si>
    <t>Erläutern Sie die Gründe für Änderungen des Wasserverbrauchs im angegebenen Zeitraum. (z.B. geänderte Umsatz/Produktionsmengen, getätigte Effizienzmaßnahmen)</t>
  </si>
  <si>
    <t>Produktdesign: Sind Ihre Produkte so konzipiert, dass Komponenten der Produkte ausgetauscht werden können, um die Nutzungsdauer zu verlängern bzw. nach der Ende der Nutzungsdauer in Einzelkomponenten zerlegt und korrekt entsorgt oder retourniert werden können?
Falls ja, Erklärung.</t>
  </si>
  <si>
    <t>Bitte passende Dokumente oder Angaben beifügen, z. B. Rechnungen, Zertifikate oder Auswertungen und die konkrete Dokumentbezeichnung/den link in der Spalte "erforderlicher Nachweis" eintragen.</t>
  </si>
  <si>
    <t>ggf. Spalten einfügen</t>
  </si>
  <si>
    <t>Standort 1:…........</t>
  </si>
  <si>
    <t>Standort 2:…........</t>
  </si>
  <si>
    <t>Standort 3:…........</t>
  </si>
  <si>
    <t xml:space="preserve">Energieträger &amp; kWh: </t>
  </si>
  <si>
    <t>Bezugsjahr:</t>
  </si>
  <si>
    <t xml:space="preserve"> Emissionen</t>
  </si>
  <si>
    <t>Treibstoffbedarf</t>
  </si>
  <si>
    <t>Diesel
[Liter/Jahr]</t>
  </si>
  <si>
    <t>Benzin
[Liter/Jahr]</t>
  </si>
  <si>
    <t>Strom
[kWh/Jahr]</t>
  </si>
  <si>
    <t>Sonstiges
[Einheit]</t>
  </si>
  <si>
    <t>Einheit
[kg oder t] (bitte eintragen)</t>
  </si>
  <si>
    <t>Verwertung / Entsorgung
Bitte erläutern</t>
  </si>
  <si>
    <t xml:space="preserve">Ergebnis der Validierung zum </t>
  </si>
  <si>
    <t>xxx 2026</t>
  </si>
  <si>
    <t>2026 xx xxxx</t>
  </si>
  <si>
    <r>
      <t xml:space="preserve">Wodurch wird die ökologische Nachhaltigkeit der Produkte bestätigt?
</t>
    </r>
    <r>
      <rPr>
        <u/>
        <sz val="11"/>
        <rFont val="Arial"/>
        <family val="2"/>
      </rPr>
      <t>Nachweis!</t>
    </r>
  </si>
  <si>
    <r>
      <t xml:space="preserve">Bitte stellen Sie ergänzende Informationen zur ökologischen Produktpalette bereit.
</t>
    </r>
    <r>
      <rPr>
        <u/>
        <sz val="11"/>
        <rFont val="Arial"/>
        <family val="2"/>
      </rPr>
      <t>Nachweis!</t>
    </r>
  </si>
  <si>
    <r>
      <t xml:space="preserve">Betreibt ihr Unternehmen ein umfassendes System zur laufenden Verbesserung der Nachhaltigkeit? (ökonomische, ökologische, gesellschaftliche/ethische Aspekte), falls ja bitte um Dokumentation (z.B. Verantwortlichkeiten/Einbettung in die Organisation, Einbeziehung von Stakeholder, aktueller Nachhaltigkeitsbericht, Impact Messung)
</t>
    </r>
    <r>
      <rPr>
        <u/>
        <sz val="11"/>
        <rFont val="Arial"/>
        <family val="2"/>
      </rPr>
      <t>Nachweis!</t>
    </r>
  </si>
  <si>
    <r>
      <t xml:space="preserve">Zu welchem Anteil erstellen sie die verkauften Produkte selbst Im Unternehmen? </t>
    </r>
    <r>
      <rPr>
        <i/>
        <sz val="11"/>
        <color theme="1"/>
        <rFont val="Arial"/>
        <family val="2"/>
      </rPr>
      <t xml:space="preserve">
</t>
    </r>
    <r>
      <rPr>
        <i/>
        <u/>
        <sz val="11"/>
        <color theme="1"/>
        <rFont val="Arial"/>
        <family val="2"/>
      </rPr>
      <t xml:space="preserve">
Anmerkung: Verpackung ist damit nicht gemeint!</t>
    </r>
  </si>
  <si>
    <t>Dokumentation/Beilage.
Z.B Produktbeschreibung</t>
  </si>
  <si>
    <t>Frage 32a</t>
  </si>
  <si>
    <t>Frage 32b</t>
  </si>
  <si>
    <t>Frage 33a</t>
  </si>
  <si>
    <t>Frage 33b</t>
  </si>
  <si>
    <t>Frage 33c</t>
  </si>
  <si>
    <t xml:space="preserve">Extern geprüft / zertifiziert - 100 % der Punkte
Nach anerkannter Methode erstellt, aber nicht extern geprüft - 75 % der Punkte 
Interne Berechnung mit nachvollziehbarer Methodik - 50 % der Punkte </t>
  </si>
  <si>
    <t xml:space="preserve">Werden Maßnahmen zur Abfallvermeidung oder Wiederverwendung werden umgesetzt?
Beschreiben Sie die Maßnahmen (z.B. Anpassungen des Produktdesigns zur Reduzierung des Materialeinsatzes, Verringerung von Ausschuss und Verschnitt in der Produktion, Re- und Upcycling-Maßnahmen, Mehrwegverpackung) 
und die erzielten Verbesserungen (z.B. sein: Verbesserung der getrennten Abfallsammlung,Verringerung der Abfallmenge,
die Zunahme der Wiederverwendung, Reduzierung des Materialverbrauchs, erzielte Kosteneinsparungen.)  </t>
  </si>
  <si>
    <t>Maßnahmen in der Produktion werden umgesetzt: 50%
Maßnahmen in der Produktion werden zusätzlich quantitativ belegt: 75%
Maßnahmen bei Verpackungen werden umgesetzt: 12,5%
Maßnahmen bei Verpackungen werden zusätzlich quantitativ belegt: 25%</t>
  </si>
  <si>
    <t xml:space="preserve">Frage 8: </t>
  </si>
  <si>
    <t xml:space="preserve">Frage 9: </t>
  </si>
  <si>
    <t>Frage 12:</t>
  </si>
  <si>
    <t>Frage 14:</t>
  </si>
  <si>
    <t xml:space="preserve">Frage 17: </t>
  </si>
  <si>
    <t>Nachhaltige Materialien</t>
  </si>
  <si>
    <t>Frage 22:</t>
  </si>
  <si>
    <t>Standort 1:…........[l/Jahr]</t>
  </si>
  <si>
    <t>Standort 2:…........[l/Jahr]</t>
  </si>
  <si>
    <t>Standort 3:…........[l/Jahr]</t>
  </si>
  <si>
    <t>Standort n:…........[l/Jahr]</t>
  </si>
  <si>
    <t>Tabelle ausfüllen (Blatt:Tabellen): Energieträger &amp; kWh!</t>
  </si>
  <si>
    <t>Frage 24a:</t>
  </si>
  <si>
    <t xml:space="preserve">Frage 24b: </t>
  </si>
  <si>
    <t>Frage 27a:</t>
  </si>
  <si>
    <t xml:space="preserve">Frage 29: </t>
  </si>
  <si>
    <t>Jahr 2</t>
  </si>
  <si>
    <t>Jahr 1</t>
  </si>
  <si>
    <t>Jahr 3</t>
  </si>
  <si>
    <r>
      <rPr>
        <b/>
        <sz val="12"/>
        <color theme="1"/>
        <rFont val="Arial"/>
        <family val="2"/>
      </rPr>
      <t>Hinweis:</t>
    </r>
    <r>
      <rPr>
        <sz val="12"/>
        <color theme="1"/>
        <rFont val="Arial"/>
        <family val="2"/>
      </rPr>
      <t xml:space="preserve"> </t>
    </r>
    <r>
      <rPr>
        <i/>
        <u/>
        <sz val="12"/>
        <color theme="1"/>
        <rFont val="Arial"/>
        <family val="2"/>
      </rPr>
      <t>Bei Gesamtverbräuchen sind alle relevanten Standorte des validierten Unternehmens im betreffenden Land zu berücksichtigen. Gleichartige Standorte können zusammengefasst werden. Netzbezug und PV sind getrennt auszuweisen.</t>
    </r>
  </si>
  <si>
    <t>Standort 1:…........[MWh]</t>
  </si>
  <si>
    <t>Standort 2:…........[MWh]</t>
  </si>
  <si>
    <t>Standort 3:…........[MWh]</t>
  </si>
  <si>
    <t>Standort n:…........[MWh]</t>
  </si>
  <si>
    <t>[MWh]</t>
  </si>
  <si>
    <t>Verbrauch in MWh/Jahr</t>
  </si>
  <si>
    <t>HWB kWh/m² BGF-Ref</t>
  </si>
  <si>
    <t>Emissionen 
[ t CO2eq]</t>
  </si>
  <si>
    <r>
      <t xml:space="preserve">Wie hoch war ihr Gesamt-Jahresstromverbrauch über alle Standorte in den letzten drei Jahren? (MWh/Jahr)
</t>
    </r>
    <r>
      <rPr>
        <u/>
        <sz val="11"/>
        <rFont val="Arial"/>
        <family val="2"/>
      </rPr>
      <t>Nachweis!</t>
    </r>
    <r>
      <rPr>
        <sz val="11"/>
        <rFont val="Arial"/>
        <family val="2"/>
      </rPr>
      <t xml:space="preserve">
</t>
    </r>
  </si>
  <si>
    <r>
      <t xml:space="preserve">Wie hoch war ihr Gesamt-Wärmeverbrauch über alle Standorte in den letzten drei Jahren? (MWh/Jahr) Unterscheiden Sie Prozesswärme und Heizwärme.
</t>
    </r>
    <r>
      <rPr>
        <u/>
        <sz val="11"/>
        <rFont val="Arial"/>
        <family val="2"/>
      </rPr>
      <t>Nachweis!</t>
    </r>
  </si>
  <si>
    <t>Mit welcher Technologie und in welchem Ausmaß? (MWh/a)</t>
  </si>
  <si>
    <r>
      <t xml:space="preserve">Woraus beziehen Sie Ihre Wärmeenergie? (Heizung, Warmwasser) 
Bitte um Angabe der Anteile der einzelnen Energieträger am gesamten Wärmeverbrauch über alle Standorte des Unternehmens in MWh und %
</t>
    </r>
    <r>
      <rPr>
        <u/>
        <sz val="11"/>
        <rFont val="Arial"/>
        <family val="2"/>
      </rPr>
      <t>Nachweis!</t>
    </r>
    <r>
      <rPr>
        <sz val="11"/>
        <rFont val="Arial"/>
        <family val="2"/>
      </rPr>
      <t xml:space="preserve">
</t>
    </r>
  </si>
  <si>
    <t xml:space="preserve">Wie hoch waren ihr Gesamt-Emissionen über alle Standorte (Unternehmen) in den letzten drei Jahren? (t CO2eq/Jahr)
</t>
  </si>
  <si>
    <t>Reisekostenabrechnungen, Bahn-/Flugstatistik</t>
  </si>
  <si>
    <t>Reiserichtlinie</t>
  </si>
  <si>
    <r>
      <t xml:space="preserve">Monitoren Sie Ihre Geschäftsreisen nach ökologischen Gesichtspunkten? (zurückgelegte Strecke, Verkehrsmittel...)
</t>
    </r>
    <r>
      <rPr>
        <u/>
        <sz val="11"/>
        <rFont val="Arial"/>
        <family val="2"/>
      </rPr>
      <t>Nachweis!</t>
    </r>
  </si>
  <si>
    <t>Auswertung bei mehreren Standorten: HWB Angaben gewichtet nach Anteil m²
100% bei max 15 kWh/m² BGF-Ref
75% bei max 25 kWh/m² BGF-Ref
50% bei max 50 kWh/m² BGF-Ref
25% bei max 100 kWh/m² BGF-Ref</t>
  </si>
  <si>
    <t>28a. falls Maßnahmen beschrieben aber 28 Abwasser nicht über Haushaltsmengen: 50%, wenn Abwasser 28a nein und keine Maßnahmen: 25% („nicht relevant“)</t>
  </si>
  <si>
    <t>Jährlich</t>
  </si>
  <si>
    <t>ja: 0 Punkte, nein: 2 Punkte</t>
  </si>
  <si>
    <t>´- Daten vorhanden: 50% 
- +25% Im Jahr 3&lt; Jahr1 
+25% Wenn die zwei vorherigen Bedingungen erfüllt sind und noch Maßnahmen beschrieben wurden</t>
  </si>
  <si>
    <r>
      <t xml:space="preserve">Erforderlicher Nachweis:
</t>
    </r>
    <r>
      <rPr>
        <b/>
        <sz val="11"/>
        <color theme="1"/>
        <rFont val="Arial"/>
        <family val="2"/>
      </rPr>
      <t>Bitte führen Sie die genaue Bezeichnung der beigefügten Nachweise in der jeweiligen Zelle an. (Hinweise überschreiben)</t>
    </r>
  </si>
  <si>
    <t>´- Daten vorhanden: 50% 
- +25% Im Jahr 3&lt; Jahr1 
+25% Wenn die zwei vorherigen Bedingungen erfüllt sind und noch Maßnahmen beschrieben sind</t>
  </si>
  <si>
    <t>volle Punkte wenn auch LKWs im Fuhrpark sind bzw. mehr als 10 PKWs; sonst 50% multipliziert mit u.a. Anteilen:</t>
  </si>
  <si>
    <t>volle Punkte erreichbar (100%) wenn  Produktion und/oder Bewässerung Grünflächen ausgewählt wurde (sonst max. 50%) multipliziert mit folgenden Anteilen:</t>
  </si>
  <si>
    <t>volle Punkte 100% wenn monatlich oder häufiger, 50% wenn quartalsweise, sonst 25% bei "ja") multipliziert mit dem Anteil Mitarbeiter erreicht</t>
  </si>
  <si>
    <t>´- Daten vorhanden: 50% 
- +25% Im Jahr 3&lt; Jahr1 
+10% Wenn die zwei vorherigen Bedingungen erfüllt sind und noch Maßnahmen beschrieben sind (außer Umstellung auf E-Mobilität)
'+15% wenn mehr als 50% des Fuhrparks auf E-Mobilität (nicht Hybrid) umgestellt ist</t>
  </si>
  <si>
    <t>volle Punkte wenn ja mind. 2 Maßnahmen und Beschreibung (Info und Beschilderung), 50% wenn ja und Einzelmaßnahme</t>
  </si>
  <si>
    <r>
      <t xml:space="preserve">Bitte vergewissern Sie sich bei Einreichung,
- dass alle Fragen umfassend beantwortet wurden
- alle beizufügenden Dokumente auch mitgesandt werden (ggf. via wetransfer) 
- und bei den entsprechenden Fragen die konkrete Dokumentbezeichnung genannt wird.
</t>
    </r>
    <r>
      <rPr>
        <b/>
        <u/>
        <sz val="11"/>
        <color rgb="FFFF0000"/>
        <rFont val="Arial"/>
        <family val="2"/>
      </rPr>
      <t>Hinweis</t>
    </r>
    <r>
      <rPr>
        <b/>
        <sz val="11"/>
        <color rgb="FFFF0000"/>
        <rFont val="Arial"/>
        <family val="2"/>
      </rPr>
      <t>: ein Verweis z.B. „siehe unseren Nachhaltigkeitsbericht“  genügt nicht, sondern bitte immer einen Hinweis/link zur entsprechenden Passage anführen.
Damit vermeiden Sie unnötige Nachfragen bei der Auswertung, die Zeit kosten und auch höhere Gebühren zur Folge haben können! – Danke!</t>
    </r>
  </si>
  <si>
    <r>
      <rPr>
        <b/>
        <sz val="11"/>
        <color theme="1"/>
        <rFont val="Arial"/>
        <family val="2"/>
      </rPr>
      <t>falls zutreffend, bitte „☐“ durch „X“ ersetzen.</t>
    </r>
    <r>
      <rPr>
        <sz val="11"/>
        <color theme="1"/>
        <rFont val="Arial"/>
        <family val="2"/>
      </rPr>
      <t xml:space="preserve">
Standort 1:_________ ☐ Ja ☐ Nein
Standort 2:_________ ☐ Ja ☐ Nein
Standort 3:_________ ☐ Ja ☐ Nein
usw.</t>
    </r>
  </si>
  <si>
    <r>
      <rPr>
        <b/>
        <sz val="11"/>
        <color theme="1"/>
        <rFont val="Arial"/>
        <family val="2"/>
      </rPr>
      <t>falls zutreffend, bitte „☐“ durch „X“ ersetzen. Mehrfachauswahl möglich.</t>
    </r>
    <r>
      <rPr>
        <sz val="11"/>
        <color theme="1"/>
        <rFont val="Arial"/>
        <family val="2"/>
      </rPr>
      <t xml:space="preserve">
☐ Verbesserung der Energieeffizienz von Gebäuden, z. B. Sanierung
☐ Erneuerbare Energie oder eigene Energieerzeugung, z. B. Photovoltaik
☐ Optimierung von Heizung, Kühlung oder Lüftung
☐ Umstellung auf energieeffiziente Beleuchtung, z. B. LED
☐ Einsatz energieeffizienter Geräte oder IT-Systeme
☐ Optimierung von Betriebsabläufen
☐ Energiemanagement oder Verbrauchsmonitoring
☐ Schulung oder Sensibilisierung der Beschäftigten
☐ Sonstiges: __________
☐ Kein Energieprojekt umgesetzt</t>
    </r>
  </si>
  <si>
    <r>
      <rPr>
        <b/>
        <sz val="11"/>
        <color theme="1"/>
        <rFont val="Arial"/>
        <family val="2"/>
      </rPr>
      <t>falls zutreffend, bitte „☐“ durch „X“ ersetzen. Mehrfachauswahl möglich.</t>
    </r>
    <r>
      <rPr>
        <sz val="11"/>
        <color theme="1"/>
        <rFont val="Arial"/>
        <family val="2"/>
      </rPr>
      <t xml:space="preserve">
☐ Reduktion des Resourcenverbrauchs der angebotenen Produkte (product design)
☐ Wiederverwendung von Materialien oder Produkten
☐ Reparatur und längere Nutzung von Geräten
☐ Vermeidung von Einwegprodukten
☐ Reduzierung oder Vermeidung von Verpackungen
☐ Nachhaltige Beschaffung von Produkten und Vorleistungen
☐ Schulung oder Sensibilisierung der Beschäftigten
☐ Digitalisierung und Reduktion Papier- und Büromaterialverbrauch
☐ Sonstige Maßnahme: __________
☐ Keine Maßnahmen umgesetzt</t>
    </r>
  </si>
  <si>
    <r>
      <rPr>
        <b/>
        <sz val="11"/>
        <color theme="1"/>
        <rFont val="Arial"/>
        <family val="2"/>
      </rPr>
      <t>falls zutreffend, bitte „☐“ durch „X“ ersetzen. Mehrfachauswahl möglich.</t>
    </r>
    <r>
      <rPr>
        <sz val="11"/>
        <color theme="1"/>
        <rFont val="Arial"/>
        <family val="2"/>
      </rPr>
      <t xml:space="preserve">
☐ Produktion
☐ Bewässerung von Grünflächen
☐ Sanitäranlagen
☐ Küche
☐ sonstige: ______</t>
    </r>
  </si>
  <si>
    <t>Bitte hier die eingesetzten Energieträger anführen, z.B. Hackschnitzel, Abfall, Erdgas, Abwärme</t>
  </si>
  <si>
    <t>Bitte hier die eingesetzte Stromquelle anführen: z.B. Netzbezug oder PV Strom</t>
  </si>
  <si>
    <t>Jahresstromverbrauch</t>
  </si>
  <si>
    <r>
      <rPr>
        <b/>
        <sz val="11"/>
        <rFont val="Arial"/>
        <family val="2"/>
      </rPr>
      <t>falls zutreffend, bitte „☐“ durch „X“ ersetzen. Mehrfachauswahl möglich.</t>
    </r>
    <r>
      <rPr>
        <sz val="11"/>
        <rFont val="Arial"/>
        <family val="2"/>
      </rPr>
      <t xml:space="preserve">
☐ Zertifizierung / Gütesiegel 
☐ Taxonomie-Konformität 
☐ externe Bewertung 
☐ eigene Kennzahlen 
☐ Berechnungen 
☐ kein Nachweis 
☐ sonstige</t>
    </r>
  </si>
  <si>
    <r>
      <t xml:space="preserve">Erforderlicher Nachweis:
</t>
    </r>
    <r>
      <rPr>
        <b/>
        <sz val="11"/>
        <color theme="1"/>
        <rFont val="Arial"/>
        <family val="2"/>
      </rPr>
      <t xml:space="preserve">Bitte führen Sie die genaue Bezeichnung der beigefügten Nachweise in der jeweiligen Zelle an. </t>
    </r>
    <r>
      <rPr>
        <b/>
        <sz val="11"/>
        <rFont val="Arial"/>
        <family val="2"/>
      </rPr>
      <t xml:space="preserve">
(Hinweise überschreiben)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</si>
</sst>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0" x14ac:knownFonts="1">
    <font>
      <sz val="11"/>
      <color theme="1"/>
      <name val="Calibri"/>
      <family val="2"/>
      <scheme val="minor"/>
    </font>
    <font>
      <b/>
      <sz val="11"/>
      <color theme="1"/>
      <name val="Arial"/>
      <family val="2"/>
    </font>
    <font>
      <sz val="11"/>
      <color theme="1"/>
      <name val="Arial"/>
      <family val="2"/>
    </font>
    <font>
      <u/>
      <sz val="11"/>
      <color theme="10"/>
      <name val="Calibri"/>
      <family val="2"/>
      <scheme val="minor"/>
    </font>
    <font>
      <b/>
      <sz val="10"/>
      <color rgb="FFFF0000"/>
      <name val="Arial"/>
      <family val="2"/>
    </font>
    <font>
      <sz val="10"/>
      <color rgb="FFFF0000"/>
      <name val="Arial"/>
      <family val="2"/>
    </font>
    <font>
      <sz val="11"/>
      <color theme="0"/>
      <name val="Arial"/>
      <family val="2"/>
    </font>
    <font>
      <u/>
      <sz val="11"/>
      <color theme="10"/>
      <name val="Arial"/>
      <family val="2"/>
    </font>
    <font>
      <b/>
      <sz val="12"/>
      <color theme="1"/>
      <name val="Arial"/>
      <family val="2"/>
    </font>
    <font>
      <sz val="11"/>
      <color theme="1"/>
      <name val="Verdana"/>
      <family val="2"/>
    </font>
    <font>
      <sz val="11"/>
      <color rgb="FFFF0000"/>
      <name val="Arial"/>
      <family val="2"/>
    </font>
    <font>
      <b/>
      <sz val="11"/>
      <name val="Arial"/>
      <family val="2"/>
    </font>
    <font>
      <sz val="11"/>
      <name val="Arial"/>
      <family val="2"/>
    </font>
    <font>
      <sz val="11"/>
      <name val="Calibri"/>
      <family val="2"/>
      <scheme val="minor"/>
    </font>
    <font>
      <b/>
      <i/>
      <sz val="12"/>
      <color theme="1"/>
      <name val="Arial"/>
      <family val="2"/>
    </font>
    <font>
      <u/>
      <sz val="10"/>
      <color rgb="FFFF0000"/>
      <name val="Arial"/>
      <family val="2"/>
    </font>
    <font>
      <b/>
      <u/>
      <sz val="11"/>
      <color theme="10"/>
      <name val="Arial"/>
      <family val="2"/>
    </font>
    <font>
      <b/>
      <sz val="11"/>
      <color rgb="FF00642D"/>
      <name val="Arial"/>
      <family val="2"/>
    </font>
    <font>
      <b/>
      <i/>
      <sz val="11"/>
      <color theme="1"/>
      <name val="Arial"/>
      <family val="2"/>
    </font>
    <font>
      <b/>
      <sz val="11"/>
      <color theme="1"/>
      <name val="Calibri"/>
      <family val="2"/>
      <scheme val="minor"/>
    </font>
    <font>
      <sz val="11"/>
      <color theme="1"/>
      <name val="Aptos"/>
      <family val="2"/>
    </font>
    <font>
      <b/>
      <sz val="11"/>
      <color rgb="FFFF0000"/>
      <name val="Arial"/>
      <family val="2"/>
    </font>
    <font>
      <sz val="11"/>
      <color theme="1"/>
      <name val="Calibri"/>
      <family val="2"/>
      <scheme val="minor"/>
    </font>
    <font>
      <sz val="11"/>
      <color rgb="FFFF0000"/>
      <name val="Calibri"/>
      <family val="2"/>
      <scheme val="minor"/>
    </font>
    <font>
      <sz val="8"/>
      <name val="Calibri"/>
      <family val="2"/>
      <scheme val="minor"/>
    </font>
    <font>
      <b/>
      <sz val="13.5"/>
      <color theme="1"/>
      <name val="Calibri"/>
      <family val="2"/>
      <scheme val="minor"/>
    </font>
    <font>
      <sz val="11"/>
      <color theme="8"/>
      <name val="Arial"/>
      <family val="2"/>
    </font>
    <font>
      <u/>
      <sz val="11"/>
      <name val="Arial"/>
      <family val="2"/>
    </font>
    <font>
      <u/>
      <sz val="11"/>
      <color theme="1"/>
      <name val="Arial"/>
      <family val="2"/>
    </font>
    <font>
      <i/>
      <sz val="11"/>
      <color theme="1"/>
      <name val="Arial"/>
      <family val="2"/>
    </font>
    <font>
      <i/>
      <u/>
      <sz val="11"/>
      <color theme="1"/>
      <name val="Arial"/>
      <family val="2"/>
    </font>
    <font>
      <b/>
      <sz val="10"/>
      <color theme="1"/>
      <name val="Arial"/>
      <family val="2"/>
    </font>
    <font>
      <b/>
      <sz val="14"/>
      <name val="Arial"/>
      <family val="2"/>
    </font>
    <font>
      <b/>
      <sz val="14"/>
      <color rgb="FFFF0000"/>
      <name val="Arial"/>
      <family val="2"/>
    </font>
    <font>
      <b/>
      <sz val="13.5"/>
      <color rgb="FFFF0000"/>
      <name val="Calibri"/>
      <family val="2"/>
      <scheme val="minor"/>
    </font>
    <font>
      <b/>
      <sz val="11"/>
      <color rgb="FFFF0000"/>
      <name val="Calibri"/>
      <family val="2"/>
      <scheme val="minor"/>
    </font>
    <font>
      <sz val="12"/>
      <color theme="1"/>
      <name val="Arial"/>
      <family val="2"/>
    </font>
    <font>
      <i/>
      <u/>
      <sz val="12"/>
      <color theme="1"/>
      <name val="Arial"/>
      <family val="2"/>
    </font>
    <font>
      <i/>
      <sz val="12"/>
      <color theme="1"/>
      <name val="Arial"/>
      <family val="2"/>
    </font>
    <font>
      <b/>
      <u/>
      <sz val="11"/>
      <color rgb="FFFF0000"/>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5D9F1"/>
        <bgColor indexed="64"/>
      </patternFill>
    </fill>
    <fill>
      <patternFill patternType="solid">
        <fgColor rgb="FFFCD5B4"/>
        <bgColor indexed="64"/>
      </patternFill>
    </fill>
    <fill>
      <patternFill patternType="solid">
        <fgColor theme="3" tint="0.79998168889431442"/>
        <bgColor indexed="64"/>
      </patternFill>
    </fill>
    <fill>
      <patternFill patternType="solid">
        <fgColor rgb="FFFFC000"/>
        <bgColor indexed="64"/>
      </patternFill>
    </fill>
  </fills>
  <borders count="67">
    <border>
      <left/>
      <right/>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thin">
        <color indexed="64"/>
      </left>
      <right style="medium">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double">
        <color indexed="64"/>
      </bottom>
      <diagonal/>
    </border>
    <border>
      <left style="thick">
        <color indexed="64"/>
      </left>
      <right style="thick">
        <color indexed="64"/>
      </right>
      <top/>
      <bottom style="double">
        <color indexed="64"/>
      </bottom>
      <diagonal/>
    </border>
    <border>
      <left style="thick">
        <color indexed="64"/>
      </left>
      <right style="thick">
        <color indexed="64"/>
      </right>
      <top/>
      <bottom/>
      <diagonal/>
    </border>
    <border>
      <left/>
      <right/>
      <top style="double">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bottom/>
      <diagonal/>
    </border>
    <border>
      <left/>
      <right style="thick">
        <color indexed="64"/>
      </right>
      <top/>
      <bottom/>
      <diagonal/>
    </border>
    <border>
      <left/>
      <right style="thick">
        <color indexed="64"/>
      </right>
      <top/>
      <bottom style="double">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double">
        <color indexed="64"/>
      </top>
      <bottom style="double">
        <color theme="1"/>
      </bottom>
      <diagonal/>
    </border>
    <border>
      <left style="thin">
        <color indexed="64"/>
      </left>
      <right style="thin">
        <color indexed="64"/>
      </right>
      <top style="double">
        <color indexed="64"/>
      </top>
      <bottom style="double">
        <color indexed="64"/>
      </bottom>
      <diagonal/>
    </border>
    <border>
      <left/>
      <right style="thick">
        <color indexed="64"/>
      </right>
      <top style="double">
        <color indexed="64"/>
      </top>
      <bottom style="double">
        <color indexed="64"/>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ck">
        <color indexed="64"/>
      </right>
      <top style="thin">
        <color theme="0" tint="-0.34998626667073579"/>
      </top>
      <bottom/>
      <diagonal/>
    </border>
    <border>
      <left style="double">
        <color indexed="64"/>
      </left>
      <right/>
      <top style="thin">
        <color theme="0" tint="-0.34998626667073579"/>
      </top>
      <bottom style="thin">
        <color theme="0" tint="-0.34998626667073579"/>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ck">
        <color indexed="64"/>
      </right>
      <top/>
      <bottom style="thin">
        <color theme="0" tint="-0.34998626667073579"/>
      </bottom>
      <diagonal/>
    </border>
    <border>
      <left style="thin">
        <color theme="0" tint="-0.34998626667073579"/>
      </left>
      <right style="thick">
        <color indexed="64"/>
      </right>
      <top style="thin">
        <color theme="0" tint="-0.34998626667073579"/>
      </top>
      <bottom style="thin">
        <color theme="0" tint="-0.34998626667073579"/>
      </bottom>
      <diagonal/>
    </border>
    <border>
      <left/>
      <right/>
      <top style="double">
        <color indexed="64"/>
      </top>
      <bottom style="double">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theme="0" tint="-0.499984740745262"/>
      </left>
      <right style="thin">
        <color theme="0" tint="-0.34998626667073579"/>
      </right>
      <top style="thin">
        <color theme="0" tint="-0.34998626667073579"/>
      </top>
      <bottom style="double">
        <color indexed="64"/>
      </bottom>
      <diagonal/>
    </border>
    <border>
      <left style="thin">
        <color theme="0" tint="-0.34998626667073579"/>
      </left>
      <right style="thin">
        <color theme="0" tint="-0.34998626667073579"/>
      </right>
      <top style="thin">
        <color theme="0" tint="-0.34998626667073579"/>
      </top>
      <bottom style="double">
        <color indexed="64"/>
      </bottom>
      <diagonal/>
    </border>
    <border>
      <left style="thin">
        <color theme="0" tint="-0.34998626667073579"/>
      </left>
      <right style="thick">
        <color indexed="64"/>
      </right>
      <top style="thin">
        <color theme="0" tint="-0.34998626667073579"/>
      </top>
      <bottom style="double">
        <color indexed="64"/>
      </bottom>
      <diagonal/>
    </border>
    <border>
      <left style="thick">
        <color indexed="64"/>
      </left>
      <right/>
      <top/>
      <bottom/>
      <diagonal/>
    </border>
    <border>
      <left style="medium">
        <color indexed="64"/>
      </left>
      <right style="thick">
        <color indexed="64"/>
      </right>
      <top/>
      <bottom/>
      <diagonal/>
    </border>
  </borders>
  <cellStyleXfs count="3">
    <xf numFmtId="0" fontId="0" fillId="0" borderId="0"/>
    <xf numFmtId="0" fontId="3" fillId="0" borderId="0" applyNumberFormat="0" applyFill="0" applyBorder="0" applyAlignment="0" applyProtection="0"/>
    <xf numFmtId="9" fontId="22" fillId="0" borderId="0" applyFont="0" applyFill="0" applyBorder="0" applyAlignment="0" applyProtection="0"/>
  </cellStyleXfs>
  <cellXfs count="267">
    <xf numFmtId="0" fontId="0" fillId="0" borderId="0" xfId="0"/>
    <xf numFmtId="0" fontId="2" fillId="0" borderId="0" xfId="0" applyFont="1"/>
    <xf numFmtId="0" fontId="1" fillId="3" borderId="17" xfId="0" applyFont="1" applyFill="1" applyBorder="1"/>
    <xf numFmtId="0" fontId="2" fillId="0" borderId="0" xfId="0" applyFont="1" applyAlignment="1">
      <alignment vertical="top"/>
    </xf>
    <xf numFmtId="0" fontId="2" fillId="0" borderId="0" xfId="0" applyFont="1" applyAlignment="1">
      <alignment horizontal="center"/>
    </xf>
    <xf numFmtId="0" fontId="8" fillId="0" borderId="0" xfId="0" applyFont="1"/>
    <xf numFmtId="0" fontId="2" fillId="0" borderId="0" xfId="0" applyFont="1" applyAlignment="1">
      <alignment vertical="center"/>
    </xf>
    <xf numFmtId="0" fontId="9" fillId="0" borderId="0" xfId="0" applyFont="1" applyAlignment="1">
      <alignment vertical="center"/>
    </xf>
    <xf numFmtId="0" fontId="10" fillId="0" borderId="0" xfId="0" applyFont="1"/>
    <xf numFmtId="0" fontId="11" fillId="3" borderId="34" xfId="0" applyFont="1" applyFill="1" applyBorder="1" applyAlignment="1">
      <alignment horizontal="center" vertical="center" wrapText="1"/>
    </xf>
    <xf numFmtId="4" fontId="12" fillId="0" borderId="35" xfId="0" applyNumberFormat="1" applyFont="1" applyBorder="1" applyAlignment="1">
      <alignment vertical="top"/>
    </xf>
    <xf numFmtId="0" fontId="12" fillId="0" borderId="0" xfId="0" applyFont="1" applyAlignment="1">
      <alignment vertical="top"/>
    </xf>
    <xf numFmtId="4" fontId="12" fillId="0" borderId="35" xfId="0" applyNumberFormat="1" applyFont="1" applyBorder="1" applyAlignment="1">
      <alignment horizontal="center" vertical="top"/>
    </xf>
    <xf numFmtId="4" fontId="12" fillId="0" borderId="34" xfId="0" applyNumberFormat="1" applyFont="1" applyBorder="1" applyAlignment="1">
      <alignment vertical="top"/>
    </xf>
    <xf numFmtId="0" fontId="11" fillId="0" borderId="0" xfId="0" applyFont="1" applyAlignment="1">
      <alignment vertical="center"/>
    </xf>
    <xf numFmtId="0" fontId="12" fillId="0" borderId="0" xfId="0" applyFont="1"/>
    <xf numFmtId="0" fontId="10" fillId="0" borderId="0" xfId="0" applyFont="1" applyAlignment="1">
      <alignment vertical="center"/>
    </xf>
    <xf numFmtId="0" fontId="12" fillId="0" borderId="0" xfId="0" applyFont="1" applyAlignment="1">
      <alignment vertical="center"/>
    </xf>
    <xf numFmtId="0" fontId="12" fillId="0" borderId="0" xfId="0" applyFont="1" applyAlignment="1">
      <alignment vertical="top" wrapText="1"/>
    </xf>
    <xf numFmtId="0" fontId="12" fillId="0" borderId="0" xfId="0" applyFont="1" applyAlignment="1">
      <alignment horizontal="center" vertical="top"/>
    </xf>
    <xf numFmtId="2" fontId="12" fillId="0" borderId="0" xfId="0" applyNumberFormat="1" applyFont="1" applyAlignment="1">
      <alignment horizontal="center" vertical="top"/>
    </xf>
    <xf numFmtId="2" fontId="12" fillId="0" borderId="36" xfId="0" applyNumberFormat="1" applyFont="1" applyBorder="1" applyAlignment="1">
      <alignment horizontal="center" vertical="top"/>
    </xf>
    <xf numFmtId="2" fontId="12" fillId="0" borderId="0" xfId="0" applyNumberFormat="1" applyFont="1" applyAlignment="1">
      <alignment vertical="top"/>
    </xf>
    <xf numFmtId="0" fontId="10" fillId="0" borderId="0" xfId="0" applyFont="1" applyAlignment="1">
      <alignment horizontal="center" vertical="center"/>
    </xf>
    <xf numFmtId="4" fontId="10" fillId="0" borderId="0" xfId="0" applyNumberFormat="1" applyFont="1" applyAlignment="1">
      <alignment horizontal="center" vertical="center"/>
    </xf>
    <xf numFmtId="164" fontId="10" fillId="0" borderId="0" xfId="0" applyNumberFormat="1" applyFont="1" applyAlignment="1">
      <alignment vertical="center"/>
    </xf>
    <xf numFmtId="4" fontId="10" fillId="0" borderId="0" xfId="0" applyNumberFormat="1" applyFont="1" applyAlignment="1">
      <alignment vertical="center"/>
    </xf>
    <xf numFmtId="0" fontId="7" fillId="0" borderId="0" xfId="1" applyFont="1" applyFill="1" applyAlignment="1">
      <alignment horizontal="center" vertical="center"/>
    </xf>
    <xf numFmtId="4" fontId="2" fillId="0" borderId="0" xfId="0" applyNumberFormat="1" applyFont="1" applyAlignment="1">
      <alignment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2" fontId="10" fillId="0" borderId="0" xfId="0" applyNumberFormat="1" applyFont="1" applyAlignment="1">
      <alignment horizontal="center" vertical="center"/>
    </xf>
    <xf numFmtId="0" fontId="2" fillId="0" borderId="0" xfId="0" applyFont="1" applyAlignment="1">
      <alignment horizontal="center" vertical="center"/>
    </xf>
    <xf numFmtId="0" fontId="1" fillId="0" borderId="0" xfId="0" applyFont="1"/>
    <xf numFmtId="0" fontId="16" fillId="0" borderId="0" xfId="1" applyFont="1" applyFill="1" applyAlignment="1">
      <alignment horizontal="center" vertical="center"/>
    </xf>
    <xf numFmtId="0" fontId="18" fillId="0" borderId="0" xfId="0" applyFont="1"/>
    <xf numFmtId="0" fontId="8" fillId="0" borderId="0" xfId="0" applyFont="1" applyAlignment="1">
      <alignment horizontal="right"/>
    </xf>
    <xf numFmtId="17" fontId="8" fillId="0" borderId="0" xfId="0" applyNumberFormat="1" applyFont="1" applyAlignment="1">
      <alignment horizontal="right"/>
    </xf>
    <xf numFmtId="0" fontId="14" fillId="0" borderId="0" xfId="0" applyFont="1"/>
    <xf numFmtId="0" fontId="11" fillId="3" borderId="33" xfId="0" applyFont="1" applyFill="1" applyBorder="1" applyAlignment="1">
      <alignment horizontal="center" vertical="center" wrapText="1"/>
    </xf>
    <xf numFmtId="0" fontId="12" fillId="0" borderId="35" xfId="0" applyFont="1" applyBorder="1" applyAlignment="1">
      <alignment horizontal="center" vertical="top"/>
    </xf>
    <xf numFmtId="0" fontId="12" fillId="0" borderId="33" xfId="0" applyFont="1" applyBorder="1" applyAlignment="1">
      <alignment vertical="top"/>
    </xf>
    <xf numFmtId="0" fontId="12" fillId="0" borderId="34" xfId="0" applyFont="1" applyBorder="1" applyAlignment="1">
      <alignment horizontal="center" vertical="top"/>
    </xf>
    <xf numFmtId="2" fontId="12" fillId="0" borderId="34" xfId="0" applyNumberFormat="1" applyFont="1" applyBorder="1" applyAlignment="1">
      <alignment horizontal="center" vertical="top"/>
    </xf>
    <xf numFmtId="0" fontId="20" fillId="0" borderId="0" xfId="0" applyFont="1" applyAlignment="1">
      <alignment vertical="center"/>
    </xf>
    <xf numFmtId="0" fontId="19" fillId="0" borderId="0" xfId="0" applyFont="1"/>
    <xf numFmtId="0" fontId="0" fillId="0" borderId="0" xfId="0" applyAlignment="1">
      <alignment wrapText="1"/>
    </xf>
    <xf numFmtId="0" fontId="20" fillId="0" borderId="0" xfId="0" applyFont="1" applyAlignment="1">
      <alignment vertical="center" wrapText="1"/>
    </xf>
    <xf numFmtId="4" fontId="12" fillId="0" borderId="0" xfId="0" applyNumberFormat="1" applyFont="1" applyAlignment="1">
      <alignment vertical="top"/>
    </xf>
    <xf numFmtId="4" fontId="12" fillId="0" borderId="0" xfId="0" applyNumberFormat="1" applyFont="1" applyAlignment="1">
      <alignment horizontal="center" vertical="top"/>
    </xf>
    <xf numFmtId="0" fontId="11" fillId="0" borderId="35" xfId="0" applyFont="1" applyBorder="1" applyAlignment="1">
      <alignment horizontal="center" vertical="center"/>
    </xf>
    <xf numFmtId="0" fontId="0" fillId="0" borderId="0" xfId="0" applyAlignment="1">
      <alignment vertical="center" wrapText="1"/>
    </xf>
    <xf numFmtId="9" fontId="0" fillId="0" borderId="0" xfId="0" applyNumberFormat="1"/>
    <xf numFmtId="0" fontId="19" fillId="0" borderId="0" xfId="0" applyFont="1" applyAlignment="1">
      <alignment horizontal="center" vertical="center" wrapText="1"/>
    </xf>
    <xf numFmtId="4" fontId="11" fillId="0" borderId="35" xfId="0" applyNumberFormat="1" applyFont="1" applyBorder="1" applyAlignment="1">
      <alignment vertical="center"/>
    </xf>
    <xf numFmtId="4" fontId="11" fillId="0" borderId="0" xfId="0" applyNumberFormat="1" applyFont="1" applyAlignment="1">
      <alignment vertical="center"/>
    </xf>
    <xf numFmtId="0" fontId="12" fillId="0" borderId="40" xfId="0" applyFont="1" applyBorder="1" applyAlignment="1">
      <alignment horizontal="center" vertical="top"/>
    </xf>
    <xf numFmtId="0" fontId="11" fillId="0" borderId="40" xfId="0" applyFont="1" applyBorder="1" applyAlignment="1">
      <alignment horizontal="center" vertical="center"/>
    </xf>
    <xf numFmtId="0" fontId="12" fillId="0" borderId="41" xfId="0" applyFont="1" applyBorder="1" applyAlignment="1">
      <alignment horizontal="center" vertical="top"/>
    </xf>
    <xf numFmtId="0" fontId="11" fillId="3" borderId="39" xfId="0" applyFont="1" applyFill="1" applyBorder="1" applyAlignment="1">
      <alignment horizontal="center" vertical="center" wrapText="1"/>
    </xf>
    <xf numFmtId="0" fontId="12" fillId="0" borderId="42" xfId="0" applyFont="1" applyBorder="1" applyAlignment="1">
      <alignment vertical="top"/>
    </xf>
    <xf numFmtId="0" fontId="11" fillId="0" borderId="42" xfId="0" applyFont="1" applyBorder="1" applyAlignment="1">
      <alignment horizontal="left" vertical="center"/>
    </xf>
    <xf numFmtId="0" fontId="25" fillId="0" borderId="0" xfId="0" applyFont="1" applyAlignment="1">
      <alignment vertical="center"/>
    </xf>
    <xf numFmtId="0" fontId="13" fillId="0" borderId="0" xfId="0" applyFont="1" applyAlignment="1">
      <alignment vertical="center" wrapText="1"/>
    </xf>
    <xf numFmtId="0" fontId="1" fillId="0" borderId="37" xfId="0" applyFont="1" applyBorder="1" applyAlignment="1">
      <alignment horizontal="center" vertical="center" wrapText="1"/>
    </xf>
    <xf numFmtId="0" fontId="1" fillId="0" borderId="37" xfId="0" applyFont="1" applyBorder="1" applyAlignment="1">
      <alignment horizontal="left" vertical="center" wrapText="1"/>
    </xf>
    <xf numFmtId="0" fontId="2" fillId="0" borderId="37" xfId="0" applyFont="1" applyBorder="1" applyAlignment="1">
      <alignment vertical="center" wrapText="1"/>
    </xf>
    <xf numFmtId="0" fontId="7" fillId="0" borderId="37" xfId="1" applyFont="1" applyFill="1" applyBorder="1" applyAlignment="1">
      <alignment horizontal="left" vertical="center" wrapText="1"/>
    </xf>
    <xf numFmtId="0" fontId="11" fillId="0" borderId="44" xfId="0" applyFont="1" applyBorder="1" applyAlignment="1">
      <alignment horizontal="center" vertical="center" wrapText="1"/>
    </xf>
    <xf numFmtId="0" fontId="11" fillId="6" borderId="45" xfId="0" applyFont="1" applyFill="1" applyBorder="1" applyAlignment="1">
      <alignment horizontal="center" vertical="center" wrapText="1"/>
    </xf>
    <xf numFmtId="0" fontId="11" fillId="9" borderId="45" xfId="0" applyFont="1" applyFill="1" applyBorder="1" applyAlignment="1">
      <alignment horizontal="center" vertical="center" wrapText="1"/>
    </xf>
    <xf numFmtId="0" fontId="11" fillId="0" borderId="46" xfId="0" applyFont="1" applyBorder="1" applyAlignment="1">
      <alignment vertical="top" wrapText="1"/>
    </xf>
    <xf numFmtId="0" fontId="11" fillId="3" borderId="0" xfId="0" applyFont="1" applyFill="1" applyAlignment="1">
      <alignment horizontal="center" vertical="center" wrapText="1"/>
    </xf>
    <xf numFmtId="0" fontId="11" fillId="3" borderId="35" xfId="0" applyFont="1" applyFill="1" applyBorder="1" applyAlignment="1">
      <alignment horizontal="center" vertical="center" wrapText="1"/>
    </xf>
    <xf numFmtId="0" fontId="2" fillId="0" borderId="47" xfId="0" applyFont="1" applyBorder="1" applyAlignment="1">
      <alignment vertical="top" wrapText="1"/>
    </xf>
    <xf numFmtId="0" fontId="12" fillId="0" borderId="48" xfId="0" applyFont="1" applyBorder="1" applyAlignment="1">
      <alignment vertical="top" wrapText="1"/>
    </xf>
    <xf numFmtId="0" fontId="2" fillId="0" borderId="40" xfId="0" applyFont="1" applyBorder="1" applyAlignment="1">
      <alignment vertical="top" wrapText="1"/>
    </xf>
    <xf numFmtId="0" fontId="2" fillId="0" borderId="50" xfId="0" applyFont="1" applyBorder="1" applyAlignment="1">
      <alignment horizontal="left" vertical="top"/>
    </xf>
    <xf numFmtId="0" fontId="12" fillId="0" borderId="48" xfId="0" applyFont="1" applyBorder="1" applyAlignment="1">
      <alignment horizontal="left" vertical="top" wrapText="1"/>
    </xf>
    <xf numFmtId="0" fontId="1" fillId="4" borderId="52" xfId="0" applyFont="1" applyFill="1" applyBorder="1" applyAlignment="1">
      <alignment vertical="center"/>
    </xf>
    <xf numFmtId="0" fontId="1" fillId="0" borderId="53" xfId="0" applyFont="1" applyBorder="1" applyAlignment="1">
      <alignment vertical="center"/>
    </xf>
    <xf numFmtId="0" fontId="1" fillId="0" borderId="54" xfId="0" applyFont="1" applyBorder="1" applyAlignment="1">
      <alignment vertical="center"/>
    </xf>
    <xf numFmtId="0" fontId="1" fillId="0" borderId="0" xfId="0" applyFont="1" applyAlignment="1">
      <alignment vertical="center"/>
    </xf>
    <xf numFmtId="0" fontId="2" fillId="0" borderId="56" xfId="0" applyFont="1" applyBorder="1" applyAlignment="1">
      <alignment horizontal="left" vertical="top"/>
    </xf>
    <xf numFmtId="0" fontId="12" fillId="0" borderId="56" xfId="0" applyFont="1" applyBorder="1" applyAlignment="1">
      <alignment horizontal="left" vertical="top" wrapText="1"/>
    </xf>
    <xf numFmtId="0" fontId="2" fillId="0" borderId="57" xfId="0" applyFont="1" applyBorder="1" applyAlignment="1">
      <alignment horizontal="left" vertical="top" wrapText="1"/>
    </xf>
    <xf numFmtId="0" fontId="2" fillId="0" borderId="43" xfId="0" applyFont="1" applyBorder="1" applyAlignment="1">
      <alignment horizontal="left" vertical="top"/>
    </xf>
    <xf numFmtId="0" fontId="12" fillId="0" borderId="43" xfId="0" applyFont="1" applyBorder="1" applyAlignment="1">
      <alignment horizontal="left" vertical="top" wrapText="1"/>
    </xf>
    <xf numFmtId="0" fontId="2" fillId="0" borderId="58" xfId="0" applyFont="1" applyBorder="1" applyAlignment="1">
      <alignment horizontal="left" vertical="top" wrapText="1"/>
    </xf>
    <xf numFmtId="0" fontId="12" fillId="0" borderId="50" xfId="0" applyFont="1" applyBorder="1" applyAlignment="1">
      <alignment horizontal="left" vertical="top" wrapText="1"/>
    </xf>
    <xf numFmtId="0" fontId="2" fillId="0" borderId="43" xfId="0" applyFont="1" applyBorder="1" applyAlignment="1">
      <alignment horizontal="left" vertical="top" wrapText="1"/>
    </xf>
    <xf numFmtId="0" fontId="11" fillId="0" borderId="53" xfId="0" applyFont="1" applyBorder="1" applyAlignment="1">
      <alignment vertical="center"/>
    </xf>
    <xf numFmtId="0" fontId="11" fillId="0" borderId="54" xfId="0" applyFont="1" applyBorder="1" applyAlignment="1">
      <alignment vertical="center"/>
    </xf>
    <xf numFmtId="0" fontId="2" fillId="0" borderId="56" xfId="0" applyFont="1" applyBorder="1" applyAlignment="1">
      <alignment horizontal="left" vertical="top" wrapText="1"/>
    </xf>
    <xf numFmtId="0" fontId="2" fillId="9" borderId="50" xfId="0" applyFont="1" applyFill="1" applyBorder="1" applyAlignment="1">
      <alignment horizontal="left" vertical="top" wrapText="1"/>
    </xf>
    <xf numFmtId="0" fontId="2" fillId="0" borderId="42" xfId="0" applyFont="1" applyBorder="1" applyAlignment="1">
      <alignment vertical="top" wrapText="1"/>
    </xf>
    <xf numFmtId="0" fontId="2" fillId="0" borderId="0" xfId="0" applyFont="1" applyAlignment="1">
      <alignment vertical="top" wrapText="1"/>
    </xf>
    <xf numFmtId="0" fontId="2" fillId="5" borderId="42" xfId="0" applyFont="1" applyFill="1" applyBorder="1" applyAlignment="1">
      <alignment vertical="top" wrapText="1"/>
    </xf>
    <xf numFmtId="0" fontId="2" fillId="0" borderId="0" xfId="0" quotePrefix="1" applyFont="1" applyAlignment="1">
      <alignment vertical="top" wrapText="1"/>
    </xf>
    <xf numFmtId="0" fontId="2" fillId="0" borderId="0" xfId="0" applyFont="1" applyAlignment="1">
      <alignment wrapText="1"/>
    </xf>
    <xf numFmtId="0" fontId="12" fillId="0" borderId="58" xfId="0" applyFont="1" applyBorder="1" applyAlignment="1">
      <alignment horizontal="left" vertical="top" wrapText="1"/>
    </xf>
    <xf numFmtId="0" fontId="3" fillId="0" borderId="56" xfId="1" applyFill="1" applyBorder="1" applyAlignment="1">
      <alignment horizontal="left" vertical="top" wrapText="1"/>
    </xf>
    <xf numFmtId="0" fontId="31" fillId="0" borderId="37" xfId="0" applyFont="1" applyBorder="1" applyAlignment="1">
      <alignment horizontal="right" vertical="center" wrapText="1"/>
    </xf>
    <xf numFmtId="0" fontId="11" fillId="0" borderId="59" xfId="0" applyFont="1" applyBorder="1" applyAlignment="1">
      <alignment vertical="top" wrapText="1"/>
    </xf>
    <xf numFmtId="0" fontId="1" fillId="0" borderId="0" xfId="0" applyFont="1" applyAlignment="1">
      <alignment horizontal="center" vertical="center"/>
    </xf>
    <xf numFmtId="0" fontId="11" fillId="0" borderId="35" xfId="0" applyFont="1" applyBorder="1" applyAlignment="1">
      <alignment horizontal="center" vertical="center" wrapText="1"/>
    </xf>
    <xf numFmtId="0" fontId="11" fillId="0" borderId="0" xfId="0" applyFont="1" applyAlignment="1">
      <alignment horizontal="center" vertical="center" wrapText="1"/>
    </xf>
    <xf numFmtId="0" fontId="11" fillId="2" borderId="34" xfId="0" applyFont="1" applyFill="1" applyBorder="1" applyAlignment="1">
      <alignment horizontal="center" vertical="center" wrapText="1"/>
    </xf>
    <xf numFmtId="0" fontId="1" fillId="2" borderId="40" xfId="0" applyFont="1" applyFill="1" applyBorder="1" applyAlignment="1">
      <alignment horizontal="center" vertical="center"/>
    </xf>
    <xf numFmtId="4" fontId="1" fillId="2" borderId="35" xfId="0" applyNumberFormat="1" applyFont="1" applyFill="1" applyBorder="1" applyAlignment="1">
      <alignment vertical="center"/>
    </xf>
    <xf numFmtId="4" fontId="1" fillId="2" borderId="35" xfId="0" applyNumberFormat="1" applyFont="1" applyFill="1" applyBorder="1" applyAlignment="1">
      <alignment horizontal="center" vertical="center"/>
    </xf>
    <xf numFmtId="0" fontId="1" fillId="2" borderId="0" xfId="0" applyFont="1" applyFill="1" applyAlignment="1">
      <alignment vertical="center"/>
    </xf>
    <xf numFmtId="0" fontId="11" fillId="2" borderId="35" xfId="0" applyFont="1" applyFill="1" applyBorder="1" applyAlignment="1">
      <alignment horizontal="center" vertical="center"/>
    </xf>
    <xf numFmtId="4" fontId="11" fillId="2" borderId="35" xfId="0" applyNumberFormat="1" applyFont="1" applyFill="1" applyBorder="1" applyAlignment="1">
      <alignment vertical="center"/>
    </xf>
    <xf numFmtId="4" fontId="11" fillId="2" borderId="0" xfId="0" applyNumberFormat="1" applyFont="1" applyFill="1" applyAlignment="1">
      <alignment vertical="center"/>
    </xf>
    <xf numFmtId="4" fontId="11" fillId="2" borderId="35" xfId="0" applyNumberFormat="1" applyFont="1" applyFill="1" applyBorder="1" applyAlignment="1">
      <alignment horizontal="center" vertical="center"/>
    </xf>
    <xf numFmtId="3" fontId="11" fillId="2" borderId="35" xfId="0" applyNumberFormat="1" applyFont="1" applyFill="1" applyBorder="1" applyAlignment="1">
      <alignment horizontal="center" vertical="center"/>
    </xf>
    <xf numFmtId="4" fontId="12" fillId="10" borderId="35" xfId="0" applyNumberFormat="1" applyFont="1" applyFill="1" applyBorder="1" applyAlignment="1">
      <alignment horizontal="center" vertical="top"/>
    </xf>
    <xf numFmtId="0" fontId="12" fillId="6" borderId="43" xfId="0" applyFont="1" applyFill="1" applyBorder="1" applyAlignment="1">
      <alignment horizontal="left" vertical="top" wrapText="1"/>
    </xf>
    <xf numFmtId="0" fontId="32" fillId="0" borderId="0" xfId="0" applyFont="1"/>
    <xf numFmtId="0" fontId="8" fillId="0" borderId="37" xfId="0" applyFont="1" applyBorder="1"/>
    <xf numFmtId="0" fontId="1" fillId="0" borderId="0" xfId="0" applyFont="1" applyAlignment="1">
      <alignment horizontal="center" vertical="center" wrapText="1"/>
    </xf>
    <xf numFmtId="0" fontId="1" fillId="9" borderId="37" xfId="0" applyFont="1" applyFill="1" applyBorder="1" applyAlignment="1">
      <alignment vertical="center" wrapText="1"/>
    </xf>
    <xf numFmtId="0" fontId="2" fillId="0" borderId="37" xfId="0" applyFont="1" applyBorder="1" applyAlignment="1">
      <alignment horizontal="right"/>
    </xf>
    <xf numFmtId="9" fontId="2" fillId="9" borderId="37" xfId="2" applyFont="1" applyFill="1" applyBorder="1" applyAlignment="1">
      <alignment horizontal="right" vertical="center" wrapText="1"/>
    </xf>
    <xf numFmtId="0" fontId="2" fillId="0" borderId="37" xfId="0" applyFont="1" applyBorder="1"/>
    <xf numFmtId="0" fontId="2" fillId="9" borderId="37" xfId="0" applyFont="1" applyFill="1" applyBorder="1" applyAlignment="1">
      <alignment horizontal="right" vertical="center" wrapText="1"/>
    </xf>
    <xf numFmtId="0" fontId="1" fillId="0" borderId="37" xfId="0" applyFont="1" applyBorder="1" applyAlignment="1">
      <alignment vertical="center" wrapText="1"/>
    </xf>
    <xf numFmtId="0" fontId="2" fillId="0" borderId="37" xfId="0" applyFont="1" applyBorder="1" applyAlignment="1">
      <alignment horizontal="right" vertical="center" wrapText="1"/>
    </xf>
    <xf numFmtId="9" fontId="1" fillId="0" borderId="37" xfId="0" applyNumberFormat="1" applyFont="1" applyBorder="1" applyAlignment="1">
      <alignment horizontal="right" vertical="center" wrapText="1"/>
    </xf>
    <xf numFmtId="0" fontId="1" fillId="0" borderId="0" xfId="0" applyFont="1" applyAlignment="1">
      <alignment horizontal="right" vertical="center"/>
    </xf>
    <xf numFmtId="9" fontId="1" fillId="0" borderId="0" xfId="0" applyNumberFormat="1" applyFont="1" applyAlignment="1">
      <alignment horizontal="right" vertical="center"/>
    </xf>
    <xf numFmtId="0" fontId="33" fillId="0" borderId="0" xfId="0" applyFont="1"/>
    <xf numFmtId="0" fontId="1" fillId="9" borderId="37" xfId="0" applyFont="1" applyFill="1" applyBorder="1" applyAlignment="1">
      <alignment horizontal="right" vertical="center"/>
    </xf>
    <xf numFmtId="9" fontId="1" fillId="9" borderId="37" xfId="0" applyNumberFormat="1" applyFont="1" applyFill="1" applyBorder="1" applyAlignment="1">
      <alignment horizontal="right" vertical="center"/>
    </xf>
    <xf numFmtId="0" fontId="29" fillId="0" borderId="37" xfId="0" applyFont="1" applyBorder="1" applyAlignment="1">
      <alignment vertical="center"/>
    </xf>
    <xf numFmtId="0" fontId="8" fillId="0" borderId="38" xfId="0" applyFont="1" applyBorder="1"/>
    <xf numFmtId="9" fontId="2" fillId="9" borderId="38" xfId="2" applyFont="1" applyFill="1" applyBorder="1" applyAlignment="1">
      <alignment horizontal="right" vertical="center" wrapText="1"/>
    </xf>
    <xf numFmtId="0" fontId="1" fillId="0" borderId="37" xfId="0" applyFont="1" applyBorder="1" applyAlignment="1">
      <alignment horizontal="right" vertical="center" wrapText="1"/>
    </xf>
    <xf numFmtId="0" fontId="2" fillId="0" borderId="37" xfId="0" applyFont="1" applyBorder="1" applyAlignment="1">
      <alignment vertical="center"/>
    </xf>
    <xf numFmtId="0" fontId="2" fillId="0" borderId="0" xfId="0" applyFont="1" applyAlignment="1">
      <alignment vertical="center" wrapText="1"/>
    </xf>
    <xf numFmtId="0" fontId="2" fillId="0" borderId="0" xfId="0" applyFont="1" applyAlignment="1">
      <alignment horizontal="right" vertical="center" wrapText="1"/>
    </xf>
    <xf numFmtId="0" fontId="1" fillId="0" borderId="0" xfId="0" applyFont="1" applyAlignment="1">
      <alignment horizontal="right" vertical="center" wrapText="1"/>
    </xf>
    <xf numFmtId="9" fontId="2" fillId="0" borderId="0" xfId="2" applyFont="1" applyBorder="1" applyAlignment="1">
      <alignment horizontal="right" vertical="center" wrapText="1"/>
    </xf>
    <xf numFmtId="9" fontId="1" fillId="0" borderId="0" xfId="2" applyFont="1" applyBorder="1" applyAlignment="1">
      <alignment horizontal="right" vertical="center" wrapText="1"/>
    </xf>
    <xf numFmtId="0" fontId="1" fillId="0" borderId="0" xfId="0" applyFont="1" applyAlignment="1">
      <alignment vertical="center" wrapText="1"/>
    </xf>
    <xf numFmtId="9" fontId="1" fillId="0" borderId="0" xfId="0" applyNumberFormat="1" applyFont="1" applyAlignment="1">
      <alignment horizontal="right" vertical="center" wrapText="1"/>
    </xf>
    <xf numFmtId="0" fontId="2" fillId="9" borderId="37" xfId="0" applyFont="1" applyFill="1" applyBorder="1" applyAlignment="1">
      <alignment vertical="center" wrapText="1"/>
    </xf>
    <xf numFmtId="0" fontId="34" fillId="0" borderId="0" xfId="0" applyFont="1" applyAlignment="1">
      <alignment vertical="center"/>
    </xf>
    <xf numFmtId="0" fontId="35" fillId="0" borderId="0" xfId="0" applyFont="1" applyAlignment="1">
      <alignment horizontal="center" vertical="center" wrapText="1"/>
    </xf>
    <xf numFmtId="0" fontId="35" fillId="0" borderId="0" xfId="0" applyFont="1" applyAlignment="1">
      <alignment vertical="center" wrapText="1"/>
    </xf>
    <xf numFmtId="0" fontId="23" fillId="0" borderId="0" xfId="0" applyFont="1" applyAlignment="1">
      <alignment vertical="center" wrapText="1"/>
    </xf>
    <xf numFmtId="0" fontId="10" fillId="0" borderId="0" xfId="0" applyFont="1" applyAlignment="1">
      <alignment vertical="top"/>
    </xf>
    <xf numFmtId="0" fontId="2" fillId="0" borderId="60" xfId="0" applyFont="1" applyBorder="1" applyAlignment="1">
      <alignment vertical="top"/>
    </xf>
    <xf numFmtId="0" fontId="2" fillId="0" borderId="16" xfId="0" applyFont="1" applyBorder="1" applyAlignment="1">
      <alignment vertical="top"/>
    </xf>
    <xf numFmtId="0" fontId="2" fillId="0" borderId="61" xfId="0" applyFont="1" applyBorder="1" applyAlignment="1">
      <alignment vertical="top"/>
    </xf>
    <xf numFmtId="0" fontId="2" fillId="0" borderId="21" xfId="0" applyFont="1" applyBorder="1" applyAlignment="1">
      <alignment horizontal="left" vertical="center" indent="1"/>
    </xf>
    <xf numFmtId="164" fontId="2" fillId="0" borderId="22" xfId="0" applyNumberFormat="1" applyFont="1" applyBorder="1" applyAlignment="1">
      <alignment horizontal="center" vertical="center"/>
    </xf>
    <xf numFmtId="164" fontId="2" fillId="0" borderId="24" xfId="0" applyNumberFormat="1" applyFont="1" applyBorder="1" applyAlignment="1">
      <alignment horizontal="center" vertical="center"/>
    </xf>
    <xf numFmtId="9" fontId="2" fillId="0" borderId="23" xfId="0" applyNumberFormat="1" applyFont="1" applyBorder="1" applyAlignment="1">
      <alignment horizontal="center" vertical="center"/>
    </xf>
    <xf numFmtId="0" fontId="2" fillId="0" borderId="5" xfId="0" applyFont="1" applyBorder="1" applyAlignment="1">
      <alignment horizontal="left" vertical="center" indent="1"/>
    </xf>
    <xf numFmtId="9" fontId="2" fillId="0" borderId="25" xfId="0" applyNumberFormat="1" applyFont="1" applyBorder="1" applyAlignment="1">
      <alignment horizontal="center" vertical="center"/>
    </xf>
    <xf numFmtId="0" fontId="2" fillId="0" borderId="26" xfId="0" applyFont="1" applyBorder="1" applyAlignment="1">
      <alignment horizontal="left" vertical="center" indent="1"/>
    </xf>
    <xf numFmtId="164" fontId="2" fillId="0" borderId="27" xfId="0" applyNumberFormat="1" applyFont="1" applyBorder="1" applyAlignment="1">
      <alignment horizontal="center" vertical="center"/>
    </xf>
    <xf numFmtId="9" fontId="2" fillId="0" borderId="28" xfId="0" applyNumberFormat="1" applyFont="1" applyBorder="1" applyAlignment="1">
      <alignment horizontal="center" vertical="center"/>
    </xf>
    <xf numFmtId="0" fontId="2" fillId="0" borderId="29" xfId="0" applyFont="1" applyBorder="1" applyAlignment="1">
      <alignment horizontal="left" vertical="center" indent="1"/>
    </xf>
    <xf numFmtId="165" fontId="2" fillId="0" borderId="30" xfId="0" applyNumberFormat="1" applyFont="1" applyBorder="1" applyAlignment="1">
      <alignment horizontal="center" vertical="center"/>
    </xf>
    <xf numFmtId="164" fontId="2" fillId="0" borderId="31" xfId="0" applyNumberFormat="1" applyFont="1" applyBorder="1" applyAlignment="1">
      <alignment horizontal="center" vertical="center"/>
    </xf>
    <xf numFmtId="9" fontId="2" fillId="0" borderId="32" xfId="0" applyNumberFormat="1" applyFont="1" applyBorder="1" applyAlignment="1">
      <alignment horizontal="center" vertical="center"/>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36" fillId="0" borderId="0" xfId="0" applyFont="1"/>
    <xf numFmtId="0" fontId="2" fillId="9" borderId="37" xfId="2" applyNumberFormat="1" applyFont="1" applyFill="1" applyBorder="1" applyAlignment="1">
      <alignment horizontal="right" vertical="center" wrapText="1"/>
    </xf>
    <xf numFmtId="9" fontId="1" fillId="9" borderId="37" xfId="2" applyFont="1" applyFill="1" applyBorder="1" applyAlignment="1">
      <alignment vertical="center" wrapText="1"/>
    </xf>
    <xf numFmtId="0" fontId="2" fillId="9" borderId="38" xfId="2" applyNumberFormat="1" applyFont="1" applyFill="1" applyBorder="1" applyAlignment="1">
      <alignment horizontal="right" vertical="center" wrapText="1"/>
    </xf>
    <xf numFmtId="0" fontId="38" fillId="0" borderId="0" xfId="0" applyFont="1"/>
    <xf numFmtId="0" fontId="2" fillId="0" borderId="62" xfId="0" applyFont="1" applyBorder="1" applyAlignment="1">
      <alignment horizontal="left" vertical="top" wrapText="1"/>
    </xf>
    <xf numFmtId="0" fontId="12" fillId="0" borderId="63" xfId="0" applyFont="1" applyBorder="1" applyAlignment="1">
      <alignment horizontal="left" vertical="top" wrapText="1"/>
    </xf>
    <xf numFmtId="4" fontId="1" fillId="4" borderId="40" xfId="0" applyNumberFormat="1" applyFont="1" applyFill="1" applyBorder="1" applyAlignment="1">
      <alignment horizontal="center" vertical="center"/>
    </xf>
    <xf numFmtId="0" fontId="12" fillId="0" borderId="65" xfId="0" applyFont="1" applyBorder="1" applyAlignment="1">
      <alignment vertical="center"/>
    </xf>
    <xf numFmtId="0" fontId="1" fillId="4" borderId="39" xfId="0" applyFont="1" applyFill="1" applyBorder="1" applyAlignment="1">
      <alignment horizontal="center" vertical="center"/>
    </xf>
    <xf numFmtId="0" fontId="1" fillId="4" borderId="66" xfId="0" applyFont="1" applyFill="1" applyBorder="1" applyAlignment="1">
      <alignment horizontal="center" vertical="center"/>
    </xf>
    <xf numFmtId="0" fontId="1" fillId="7" borderId="37" xfId="0" applyFont="1" applyFill="1" applyBorder="1" applyAlignment="1">
      <alignment horizontal="left" vertical="center" wrapText="1"/>
    </xf>
    <xf numFmtId="0" fontId="2" fillId="0" borderId="37" xfId="0" applyFont="1" applyBorder="1" applyAlignment="1">
      <alignment horizontal="left" vertical="center" wrapText="1"/>
    </xf>
    <xf numFmtId="0" fontId="11" fillId="0" borderId="37" xfId="0" applyFont="1" applyBorder="1" applyAlignment="1">
      <alignment horizontal="left" vertical="center" wrapText="1"/>
    </xf>
    <xf numFmtId="10" fontId="1" fillId="9" borderId="37" xfId="0" applyNumberFormat="1" applyFont="1" applyFill="1" applyBorder="1" applyAlignment="1">
      <alignment vertical="center" wrapText="1"/>
    </xf>
    <xf numFmtId="0" fontId="2" fillId="6" borderId="56" xfId="0" applyFont="1" applyFill="1" applyBorder="1" applyAlignment="1" applyProtection="1">
      <alignment horizontal="left" vertical="top" wrapText="1"/>
      <protection locked="0"/>
    </xf>
    <xf numFmtId="0" fontId="2" fillId="6" borderId="43" xfId="0" applyFont="1" applyFill="1" applyBorder="1" applyAlignment="1" applyProtection="1">
      <alignment horizontal="left" vertical="top" wrapText="1"/>
      <protection locked="0"/>
    </xf>
    <xf numFmtId="0" fontId="2" fillId="6" borderId="43" xfId="0" applyFont="1" applyFill="1" applyBorder="1" applyAlignment="1" applyProtection="1">
      <alignment horizontal="left" vertical="top"/>
      <protection locked="0"/>
    </xf>
    <xf numFmtId="0" fontId="2" fillId="0" borderId="1" xfId="0" applyFont="1" applyBorder="1" applyAlignment="1">
      <alignment vertical="top"/>
    </xf>
    <xf numFmtId="0" fontId="2" fillId="0" borderId="5" xfId="0" applyFont="1" applyBorder="1" applyAlignment="1">
      <alignment vertical="top"/>
    </xf>
    <xf numFmtId="0" fontId="2" fillId="0" borderId="9" xfId="0" applyFont="1" applyBorder="1" applyAlignment="1">
      <alignment vertical="top"/>
    </xf>
    <xf numFmtId="0" fontId="7" fillId="0" borderId="0" xfId="1" applyFont="1" applyFill="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5" fillId="0" borderId="0" xfId="1" applyFont="1" applyAlignment="1">
      <alignment horizontal="center" vertical="center"/>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11" fillId="8" borderId="37" xfId="0" applyFont="1" applyFill="1" applyBorder="1" applyAlignment="1">
      <alignment horizontal="left" vertical="center" wrapText="1"/>
    </xf>
    <xf numFmtId="0" fontId="1" fillId="0" borderId="37" xfId="0" applyFont="1" applyBorder="1" applyAlignment="1">
      <alignment horizontal="center" vertical="center"/>
    </xf>
    <xf numFmtId="0" fontId="21" fillId="0" borderId="0" xfId="0" applyFont="1" applyAlignment="1">
      <alignment horizontal="left" vertical="top" wrapText="1"/>
    </xf>
    <xf numFmtId="0" fontId="35" fillId="0" borderId="0" xfId="0" applyFont="1" applyAlignment="1">
      <alignment horizontal="left" vertical="top" wrapText="1"/>
    </xf>
    <xf numFmtId="4" fontId="12" fillId="0" borderId="35" xfId="0" applyNumberFormat="1" applyFont="1" applyBorder="1" applyAlignment="1">
      <alignment horizontal="center" vertical="top"/>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4" fontId="12" fillId="10" borderId="35" xfId="0" applyNumberFormat="1" applyFont="1" applyFill="1" applyBorder="1" applyAlignment="1">
      <alignment horizontal="center" vertical="top"/>
    </xf>
    <xf numFmtId="0" fontId="31" fillId="0" borderId="37" xfId="0" applyFont="1" applyBorder="1" applyAlignment="1">
      <alignment horizontal="center" vertical="center" wrapText="1"/>
    </xf>
    <xf numFmtId="0" fontId="1" fillId="9" borderId="2" xfId="0" applyFont="1" applyFill="1" applyBorder="1" applyAlignment="1" applyProtection="1">
      <alignment horizontal="center" vertical="top" wrapText="1"/>
    </xf>
    <xf numFmtId="0" fontId="1" fillId="9" borderId="3" xfId="0" applyFont="1" applyFill="1" applyBorder="1" applyAlignment="1" applyProtection="1">
      <alignment horizontal="center" vertical="top" wrapText="1"/>
    </xf>
    <xf numFmtId="0" fontId="1" fillId="9" borderId="4" xfId="0" applyFont="1" applyFill="1" applyBorder="1" applyAlignment="1" applyProtection="1">
      <alignment horizontal="center" vertical="top" wrapText="1"/>
    </xf>
    <xf numFmtId="0" fontId="2" fillId="9" borderId="6" xfId="0" applyFont="1" applyFill="1" applyBorder="1" applyAlignment="1" applyProtection="1">
      <alignment horizontal="center" vertical="top" wrapText="1"/>
    </xf>
    <xf numFmtId="0" fontId="2" fillId="9" borderId="7" xfId="0" applyFont="1" applyFill="1" applyBorder="1" applyAlignment="1" applyProtection="1">
      <alignment horizontal="center" vertical="top" wrapText="1"/>
    </xf>
    <xf numFmtId="0" fontId="2" fillId="9" borderId="8" xfId="0" applyFont="1" applyFill="1" applyBorder="1" applyAlignment="1" applyProtection="1">
      <alignment horizontal="center" vertical="top" wrapText="1"/>
    </xf>
    <xf numFmtId="3" fontId="2" fillId="9" borderId="6" xfId="0" applyNumberFormat="1" applyFont="1" applyFill="1" applyBorder="1" applyAlignment="1" applyProtection="1">
      <alignment horizontal="center" vertical="top" wrapText="1"/>
    </xf>
    <xf numFmtId="3" fontId="2" fillId="9" borderId="7" xfId="0" applyNumberFormat="1" applyFont="1" applyFill="1" applyBorder="1" applyAlignment="1" applyProtection="1">
      <alignment horizontal="center" vertical="top" wrapText="1"/>
    </xf>
    <xf numFmtId="3" fontId="2" fillId="9" borderId="8" xfId="0" applyNumberFormat="1" applyFont="1" applyFill="1" applyBorder="1" applyAlignment="1" applyProtection="1">
      <alignment horizontal="center" vertical="top" wrapText="1"/>
    </xf>
    <xf numFmtId="0" fontId="3" fillId="9" borderId="6" xfId="1" applyFill="1" applyBorder="1" applyAlignment="1" applyProtection="1">
      <alignment horizontal="center" vertical="top" wrapText="1"/>
    </xf>
    <xf numFmtId="3" fontId="2" fillId="9" borderId="10" xfId="0" quotePrefix="1" applyNumberFormat="1" applyFont="1" applyFill="1" applyBorder="1" applyAlignment="1" applyProtection="1">
      <alignment horizontal="center" vertical="top" wrapText="1"/>
    </xf>
    <xf numFmtId="3" fontId="2" fillId="9" borderId="11" xfId="0" applyNumberFormat="1" applyFont="1" applyFill="1" applyBorder="1" applyAlignment="1" applyProtection="1">
      <alignment horizontal="center" vertical="top" wrapText="1"/>
    </xf>
    <xf numFmtId="3" fontId="2" fillId="9" borderId="12" xfId="0" applyNumberFormat="1" applyFont="1" applyFill="1" applyBorder="1" applyAlignment="1" applyProtection="1">
      <alignment horizontal="center" vertical="top" wrapText="1"/>
    </xf>
    <xf numFmtId="0" fontId="2" fillId="0" borderId="49" xfId="0" applyFont="1" applyBorder="1" applyAlignment="1" applyProtection="1">
      <alignment vertical="top" wrapText="1"/>
    </xf>
    <xf numFmtId="0" fontId="2" fillId="0" borderId="40" xfId="0" applyFont="1" applyBorder="1" applyAlignment="1" applyProtection="1">
      <alignment vertical="top" wrapText="1"/>
    </xf>
    <xf numFmtId="0" fontId="2" fillId="0" borderId="49" xfId="0" applyFont="1" applyBorder="1" applyAlignment="1" applyProtection="1">
      <alignment horizontal="left" vertical="top" wrapText="1"/>
    </xf>
    <xf numFmtId="0" fontId="2" fillId="9" borderId="50" xfId="0" applyFont="1" applyFill="1" applyBorder="1" applyAlignment="1" applyProtection="1">
      <alignment horizontal="left" vertical="top" wrapText="1"/>
    </xf>
    <xf numFmtId="0" fontId="2" fillId="0" borderId="51" xfId="0" applyFont="1" applyBorder="1" applyAlignment="1" applyProtection="1">
      <alignment horizontal="left" vertical="top" wrapText="1"/>
    </xf>
    <xf numFmtId="0" fontId="1" fillId="0" borderId="54" xfId="0" applyFont="1" applyBorder="1" applyAlignment="1" applyProtection="1">
      <alignment vertical="center"/>
    </xf>
    <xf numFmtId="0" fontId="1" fillId="0" borderId="55" xfId="0" applyFont="1" applyBorder="1" applyAlignment="1" applyProtection="1">
      <alignment vertical="top"/>
    </xf>
    <xf numFmtId="0" fontId="26" fillId="0" borderId="56" xfId="0" applyFont="1" applyBorder="1" applyAlignment="1" applyProtection="1">
      <alignment horizontal="left" vertical="top"/>
    </xf>
    <xf numFmtId="0" fontId="2" fillId="9" borderId="56" xfId="0" applyFont="1" applyFill="1" applyBorder="1" applyAlignment="1" applyProtection="1">
      <alignment horizontal="left" vertical="top" wrapText="1"/>
    </xf>
    <xf numFmtId="0" fontId="2" fillId="0" borderId="57" xfId="0" applyFont="1" applyBorder="1" applyAlignment="1" applyProtection="1">
      <alignment horizontal="left" vertical="top" wrapText="1"/>
    </xf>
    <xf numFmtId="0" fontId="26" fillId="0" borderId="43" xfId="0" applyFont="1" applyBorder="1" applyAlignment="1" applyProtection="1">
      <alignment horizontal="left" vertical="top"/>
    </xf>
    <xf numFmtId="0" fontId="2" fillId="0" borderId="43" xfId="0" applyFont="1" applyBorder="1" applyAlignment="1" applyProtection="1">
      <alignment horizontal="left" vertical="top" wrapText="1"/>
    </xf>
    <xf numFmtId="0" fontId="2" fillId="0" borderId="58" xfId="0" applyFont="1" applyBorder="1" applyAlignment="1" applyProtection="1">
      <alignment horizontal="left" vertical="top" wrapText="1"/>
    </xf>
    <xf numFmtId="0" fontId="12" fillId="6" borderId="56" xfId="0" applyFont="1" applyFill="1" applyBorder="1" applyAlignment="1" applyProtection="1">
      <alignment horizontal="left" vertical="top" wrapText="1"/>
    </xf>
    <xf numFmtId="0" fontId="10" fillId="0" borderId="43" xfId="0" applyFont="1" applyBorder="1" applyAlignment="1" applyProtection="1">
      <alignment horizontal="left" vertical="top" wrapText="1"/>
    </xf>
    <xf numFmtId="0" fontId="2" fillId="0" borderId="43" xfId="0" applyFont="1" applyBorder="1" applyAlignment="1" applyProtection="1">
      <alignment horizontal="left" vertical="top"/>
    </xf>
    <xf numFmtId="0" fontId="2" fillId="0" borderId="50" xfId="0" applyFont="1" applyBorder="1" applyAlignment="1" applyProtection="1">
      <alignment horizontal="left" vertical="top"/>
    </xf>
    <xf numFmtId="0" fontId="12" fillId="0" borderId="0" xfId="0" applyFont="1" applyAlignment="1" applyProtection="1">
      <alignment vertical="top"/>
    </xf>
    <xf numFmtId="0" fontId="11" fillId="0" borderId="54" xfId="0" applyFont="1" applyBorder="1" applyAlignment="1" applyProtection="1">
      <alignment vertical="center"/>
    </xf>
    <xf numFmtId="0" fontId="11" fillId="0" borderId="55" xfId="0" applyFont="1" applyBorder="1" applyAlignment="1" applyProtection="1">
      <alignment vertical="top"/>
    </xf>
    <xf numFmtId="0" fontId="2" fillId="0" borderId="56" xfId="0" applyFont="1" applyBorder="1" applyAlignment="1" applyProtection="1">
      <alignment horizontal="left" vertical="top"/>
    </xf>
    <xf numFmtId="0" fontId="2" fillId="0" borderId="42" xfId="0" applyFont="1" applyBorder="1" applyAlignment="1" applyProtection="1">
      <alignment vertical="top" wrapText="1"/>
    </xf>
    <xf numFmtId="0" fontId="3" fillId="0" borderId="43" xfId="1" applyFill="1" applyBorder="1" applyAlignment="1" applyProtection="1">
      <alignment horizontal="left" vertical="top" wrapText="1"/>
    </xf>
    <xf numFmtId="0" fontId="2" fillId="6" borderId="43" xfId="0" applyFont="1" applyFill="1" applyBorder="1" applyAlignment="1" applyProtection="1">
      <alignment horizontal="left" vertical="top" wrapText="1"/>
    </xf>
    <xf numFmtId="0" fontId="2" fillId="9" borderId="43" xfId="0" applyFont="1" applyFill="1" applyBorder="1" applyAlignment="1" applyProtection="1">
      <alignment horizontal="left" vertical="top" wrapText="1"/>
    </xf>
    <xf numFmtId="0" fontId="12" fillId="0" borderId="43" xfId="0" applyFont="1" applyBorder="1" applyAlignment="1" applyProtection="1">
      <alignment horizontal="left" vertical="top" wrapText="1"/>
    </xf>
    <xf numFmtId="0" fontId="12" fillId="0" borderId="58" xfId="0" applyFont="1" applyBorder="1" applyAlignment="1" applyProtection="1">
      <alignment horizontal="left" vertical="top" wrapText="1"/>
    </xf>
    <xf numFmtId="0" fontId="2" fillId="0" borderId="56" xfId="0" applyFont="1" applyBorder="1" applyAlignment="1" applyProtection="1">
      <alignment horizontal="left" vertical="top" wrapText="1"/>
    </xf>
    <xf numFmtId="0" fontId="12" fillId="0" borderId="56" xfId="0" applyFont="1" applyBorder="1" applyAlignment="1" applyProtection="1">
      <alignment horizontal="left" vertical="top" wrapText="1"/>
    </xf>
    <xf numFmtId="0" fontId="3" fillId="0" borderId="56" xfId="1" applyFill="1" applyBorder="1" applyAlignment="1" applyProtection="1">
      <alignment horizontal="left" vertical="top" wrapText="1"/>
    </xf>
    <xf numFmtId="0" fontId="2" fillId="0" borderId="63" xfId="0" applyFont="1" applyBorder="1" applyAlignment="1" applyProtection="1">
      <alignment horizontal="left" vertical="top"/>
    </xf>
    <xf numFmtId="0" fontId="2" fillId="0" borderId="64" xfId="0" applyFont="1" applyBorder="1" applyAlignment="1" applyProtection="1">
      <alignment horizontal="left" vertical="top" wrapText="1"/>
    </xf>
    <xf numFmtId="9" fontId="2" fillId="6" borderId="38" xfId="2" applyFont="1" applyFill="1" applyBorder="1" applyAlignment="1" applyProtection="1">
      <alignment horizontal="right" vertical="center" wrapText="1"/>
      <protection locked="0"/>
    </xf>
    <xf numFmtId="0" fontId="2" fillId="6" borderId="38" xfId="2" applyNumberFormat="1" applyFont="1" applyFill="1" applyBorder="1" applyAlignment="1" applyProtection="1">
      <alignment horizontal="right" vertical="center" wrapText="1"/>
      <protection locked="0"/>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9.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chartsheet" Target="chartsheets/sheet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hartsheet" Target="chartsheets/sheet1.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416124149529857"/>
          <c:y val="7.5346329281655328E-2"/>
          <c:w val="0.84875137986392479"/>
          <c:h val="0.61999153989246492"/>
        </c:manualLayout>
      </c:layout>
      <c:barChart>
        <c:barDir val="col"/>
        <c:grouping val="clustered"/>
        <c:varyColors val="0"/>
        <c:ser>
          <c:idx val="0"/>
          <c:order val="0"/>
          <c:spPr>
            <a:solidFill>
              <a:srgbClr val="92D050"/>
            </a:solidFill>
          </c:spPr>
          <c:invertIfNegative val="0"/>
          <c:cat>
            <c:multiLvlStrRef>
              <c:f>Unternehmen!$C$20:$C$29</c:f>
            </c:multiLvlStrRef>
          </c:cat>
          <c:val>
            <c:numRef>
              <c:f>Unternehmen!$F$20:$F$29</c:f>
            </c:numRef>
          </c:val>
          <c:extLst>
            <c:ext xmlns:c16="http://schemas.microsoft.com/office/drawing/2014/chart" uri="{C3380CC4-5D6E-409C-BE32-E72D297353CC}">
              <c16:uniqueId val="{00000000-20BF-41B0-B324-834CAB0097B4}"/>
            </c:ext>
          </c:extLst>
        </c:ser>
        <c:dLbls>
          <c:showLegendKey val="0"/>
          <c:showVal val="0"/>
          <c:showCatName val="0"/>
          <c:showSerName val="0"/>
          <c:showPercent val="0"/>
          <c:showBubbleSize val="0"/>
        </c:dLbls>
        <c:gapWidth val="150"/>
        <c:axId val="99866112"/>
        <c:axId val="99867648"/>
      </c:barChart>
      <c:catAx>
        <c:axId val="99866112"/>
        <c:scaling>
          <c:orientation val="minMax"/>
        </c:scaling>
        <c:delete val="0"/>
        <c:axPos val="b"/>
        <c:numFmt formatCode="General" sourceLinked="0"/>
        <c:majorTickMark val="out"/>
        <c:minorTickMark val="none"/>
        <c:tickLblPos val="nextTo"/>
        <c:crossAx val="99867648"/>
        <c:crosses val="autoZero"/>
        <c:auto val="1"/>
        <c:lblAlgn val="ctr"/>
        <c:lblOffset val="100"/>
        <c:noMultiLvlLbl val="0"/>
      </c:catAx>
      <c:valAx>
        <c:axId val="99867648"/>
        <c:scaling>
          <c:orientation val="minMax"/>
          <c:max val="1"/>
          <c:min val="0"/>
        </c:scaling>
        <c:delete val="0"/>
        <c:axPos val="l"/>
        <c:majorGridlines/>
        <c:numFmt formatCode="0%" sourceLinked="1"/>
        <c:majorTickMark val="out"/>
        <c:minorTickMark val="none"/>
        <c:tickLblPos val="nextTo"/>
        <c:crossAx val="99866112"/>
        <c:crosses val="autoZero"/>
        <c:crossBetween val="between"/>
      </c:valAx>
    </c:plotArea>
    <c:plotVisOnly val="1"/>
    <c:dispBlanksAs val="gap"/>
    <c:showDLblsOverMax val="0"/>
  </c:chart>
  <c:spPr>
    <a:ln>
      <a:noFill/>
    </a:ln>
  </c:spPr>
  <c:printSettings>
    <c:headerFooter/>
    <c:pageMargins b="0.78740157499999996" l="0.70000000000000018" r="0.70000000000000018" t="0.78740157499999996" header="0.3000000000000001" footer="0.30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spPr>
            <a:ln>
              <a:solidFill>
                <a:srgbClr val="92D050"/>
              </a:solidFill>
            </a:ln>
          </c:spPr>
          <c:marker>
            <c:symbol val="none"/>
          </c:marker>
          <c:cat>
            <c:multiLvlStrRef>
              <c:f>Unternehmen!$C$20:$C$29</c:f>
            </c:multiLvlStrRef>
          </c:cat>
          <c:val>
            <c:numRef>
              <c:f>Unternehmen!$F$20:$F$29</c:f>
            </c:numRef>
          </c:val>
          <c:extLst>
            <c:ext xmlns:c16="http://schemas.microsoft.com/office/drawing/2014/chart" uri="{C3380CC4-5D6E-409C-BE32-E72D297353CC}">
              <c16:uniqueId val="{00000000-02A2-45CC-8F0E-F6123970664C}"/>
            </c:ext>
          </c:extLst>
        </c:ser>
        <c:dLbls>
          <c:showLegendKey val="0"/>
          <c:showVal val="0"/>
          <c:showCatName val="0"/>
          <c:showSerName val="0"/>
          <c:showPercent val="0"/>
          <c:showBubbleSize val="0"/>
        </c:dLbls>
        <c:axId val="100858880"/>
        <c:axId val="101802752"/>
      </c:radarChart>
      <c:catAx>
        <c:axId val="100858880"/>
        <c:scaling>
          <c:orientation val="minMax"/>
        </c:scaling>
        <c:delete val="0"/>
        <c:axPos val="b"/>
        <c:majorGridlines/>
        <c:numFmt formatCode="General" sourceLinked="0"/>
        <c:majorTickMark val="out"/>
        <c:minorTickMark val="none"/>
        <c:tickLblPos val="nextTo"/>
        <c:crossAx val="101802752"/>
        <c:crosses val="autoZero"/>
        <c:auto val="1"/>
        <c:lblAlgn val="ctr"/>
        <c:lblOffset val="100"/>
        <c:noMultiLvlLbl val="0"/>
      </c:catAx>
      <c:valAx>
        <c:axId val="101802752"/>
        <c:scaling>
          <c:orientation val="minMax"/>
        </c:scaling>
        <c:delete val="0"/>
        <c:axPos val="l"/>
        <c:majorGridlines/>
        <c:numFmt formatCode="0%" sourceLinked="1"/>
        <c:majorTickMark val="cross"/>
        <c:minorTickMark val="none"/>
        <c:tickLblPos val="nextTo"/>
        <c:crossAx val="100858880"/>
        <c:crosses val="autoZero"/>
        <c:crossBetween val="between"/>
      </c:valAx>
    </c:plotArea>
    <c:plotVisOnly val="1"/>
    <c:dispBlanksAs val="gap"/>
    <c:showDLblsOverMax val="0"/>
  </c:chart>
  <c:spPr>
    <a:ln>
      <a:noFill/>
    </a:ln>
  </c:spPr>
  <c:printSettings>
    <c:headerFooter/>
    <c:pageMargins b="0.78740157499999996" l="0.70000000000000018" r="0.70000000000000018" t="0.78740157499999996" header="0.3000000000000001" footer="0.3000000000000001"/>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tx>
            <c:v>Möglich</c:v>
          </c:tx>
          <c:spPr>
            <a:ln>
              <a:solidFill>
                <a:schemeClr val="accent2">
                  <a:lumMod val="75000"/>
                </a:schemeClr>
              </a:solidFill>
            </a:ln>
          </c:spPr>
          <c:marker>
            <c:symbol val="none"/>
          </c:marker>
          <c:dLbls>
            <c:dLbl>
              <c:idx val="0"/>
              <c:layout>
                <c:manualLayout>
                  <c:x val="3.9605732956764263E-2"/>
                  <c:y val="7.6146582707659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811-4733-B30B-6AA80D9BB2DA}"/>
                </c:ext>
              </c:extLst>
            </c:dLbl>
            <c:dLbl>
              <c:idx val="1"/>
              <c:layout>
                <c:manualLayout>
                  <c:x val="0.11326387251613891"/>
                  <c:y val="-0.1413415570661056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11-4733-B30B-6AA80D9BB2DA}"/>
                </c:ext>
              </c:extLst>
            </c:dLbl>
            <c:dLbl>
              <c:idx val="2"/>
              <c:layout>
                <c:manualLayout>
                  <c:x val="0.1296545564076669"/>
                  <c:y val="-6.75343642026323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11-4733-B30B-6AA80D9BB2DA}"/>
                </c:ext>
              </c:extLst>
            </c:dLbl>
            <c:dLbl>
              <c:idx val="3"/>
              <c:layout>
                <c:manualLayout>
                  <c:x val="6.1375120435978682E-2"/>
                  <c:y val="2.73914847672101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11-4733-B30B-6AA80D9BB2DA}"/>
                </c:ext>
              </c:extLst>
            </c:dLbl>
            <c:dLbl>
              <c:idx val="4"/>
              <c:layout>
                <c:manualLayout>
                  <c:x val="5.4563972862440031E-2"/>
                  <c:y val="6.11405526756573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811-4733-B30B-6AA80D9BB2DA}"/>
                </c:ext>
              </c:extLst>
            </c:dLbl>
            <c:dLbl>
              <c:idx val="5"/>
              <c:layout>
                <c:manualLayout>
                  <c:x val="7.7776335423576801E-2"/>
                  <c:y val="0.2004501626205819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811-4733-B30B-6AA80D9BB2DA}"/>
                </c:ext>
              </c:extLst>
            </c:dLbl>
            <c:dLbl>
              <c:idx val="6"/>
              <c:layout>
                <c:manualLayout>
                  <c:x val="-1.2295591962581511E-2"/>
                  <c:y val="0.2912105781568426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811-4733-B30B-6AA80D9BB2DA}"/>
                </c:ext>
              </c:extLst>
            </c:dLbl>
            <c:dLbl>
              <c:idx val="7"/>
              <c:layout>
                <c:manualLayout>
                  <c:x val="-8.8698156649839127E-2"/>
                  <c:y val="0.1307889595157760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811-4733-B30B-6AA80D9BB2DA}"/>
                </c:ext>
              </c:extLst>
            </c:dLbl>
            <c:dLbl>
              <c:idx val="8"/>
              <c:layout>
                <c:manualLayout>
                  <c:x val="-7.2314780049461735E-2"/>
                  <c:y val="6.33067774834267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11-4733-B30B-6AA80D9BB2DA}"/>
                </c:ext>
              </c:extLst>
            </c:dLbl>
            <c:dLbl>
              <c:idx val="9"/>
              <c:layout>
                <c:manualLayout>
                  <c:x val="-0.11053911259826424"/>
                  <c:y val="2.9570672024922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811-4733-B30B-6AA80D9BB2DA}"/>
                </c:ext>
              </c:extLst>
            </c:dLbl>
            <c:dLbl>
              <c:idx val="10"/>
              <c:layout>
                <c:manualLayout>
                  <c:x val="-9.0066661838123299E-2"/>
                  <c:y val="-4.204819339177625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811-4733-B30B-6AA80D9BB2DA}"/>
                </c:ext>
              </c:extLst>
            </c:dLbl>
            <c:dLbl>
              <c:idx val="11"/>
              <c:layout>
                <c:manualLayout>
                  <c:x val="-8.5986506871970028E-2"/>
                  <c:y val="-2.95020375143272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811-4733-B30B-6AA80D9BB2DA}"/>
                </c:ext>
              </c:extLst>
            </c:dLbl>
            <c:spPr>
              <a:solidFill>
                <a:schemeClr val="accent2">
                  <a:lumMod val="75000"/>
                </a:schemeClr>
              </a:solidFill>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Unternehmen!$C$20:$C$29</c:f>
            </c:multiLvlStrRef>
          </c:cat>
          <c:val>
            <c:numRef>
              <c:f>Unternehmen!$D$20:$D$29</c:f>
            </c:numRef>
          </c:val>
          <c:extLst>
            <c:ext xmlns:c16="http://schemas.microsoft.com/office/drawing/2014/chart" uri="{C3380CC4-5D6E-409C-BE32-E72D297353CC}">
              <c16:uniqueId val="{0000000C-B811-4733-B30B-6AA80D9BB2DA}"/>
            </c:ext>
          </c:extLst>
        </c:ser>
        <c:ser>
          <c:idx val="1"/>
          <c:order val="1"/>
          <c:tx>
            <c:v>Erreicht</c:v>
          </c:tx>
          <c:spPr>
            <a:ln>
              <a:solidFill>
                <a:srgbClr val="92D050"/>
              </a:solidFill>
            </a:ln>
          </c:spPr>
          <c:marker>
            <c:symbol val="none"/>
          </c:marker>
          <c:dLbls>
            <c:dLbl>
              <c:idx val="0"/>
              <c:layout>
                <c:manualLayout>
                  <c:x val="7.1023861099571081E-2"/>
                  <c:y val="7.52644713705181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811-4733-B30B-6AA80D9BB2DA}"/>
                </c:ext>
              </c:extLst>
            </c:dLbl>
            <c:dLbl>
              <c:idx val="1"/>
              <c:layout>
                <c:manualLayout>
                  <c:x val="0.13923559716795186"/>
                  <c:y val="-0.1414553939662454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811-4733-B30B-6AA80D9BB2DA}"/>
                </c:ext>
              </c:extLst>
            </c:dLbl>
            <c:dLbl>
              <c:idx val="2"/>
              <c:layout>
                <c:manualLayout>
                  <c:x val="0.17198461944164989"/>
                  <c:y val="-8.23049097273381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811-4733-B30B-6AA80D9BB2DA}"/>
                </c:ext>
              </c:extLst>
            </c:dLbl>
            <c:dLbl>
              <c:idx val="3"/>
              <c:layout>
                <c:manualLayout>
                  <c:x val="0.15432117736794382"/>
                  <c:y val="2.52807658348374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811-4733-B30B-6AA80D9BB2DA}"/>
                </c:ext>
              </c:extLst>
            </c:dLbl>
            <c:dLbl>
              <c:idx val="4"/>
              <c:layout>
                <c:manualLayout>
                  <c:x val="0.12430389992277913"/>
                  <c:y val="9.92988477877668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811-4733-B30B-6AA80D9BB2DA}"/>
                </c:ext>
              </c:extLst>
            </c:dLbl>
            <c:dLbl>
              <c:idx val="5"/>
              <c:layout>
                <c:manualLayout>
                  <c:x val="0.12010607607706784"/>
                  <c:y val="0.2448053397316872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811-4733-B30B-6AA80D9BB2DA}"/>
                </c:ext>
              </c:extLst>
            </c:dLbl>
            <c:dLbl>
              <c:idx val="6"/>
              <c:layout>
                <c:manualLayout>
                  <c:x val="1.2294947201597631E-2"/>
                  <c:y val="0.297645437441970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811-4733-B30B-6AA80D9BB2DA}"/>
                </c:ext>
              </c:extLst>
            </c:dLbl>
            <c:dLbl>
              <c:idx val="7"/>
              <c:layout>
                <c:manualLayout>
                  <c:x val="-0.12150595963323411"/>
                  <c:y val="0.28723393117371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811-4733-B30B-6AA80D9BB2DA}"/>
                </c:ext>
              </c:extLst>
            </c:dLbl>
            <c:dLbl>
              <c:idx val="8"/>
              <c:layout>
                <c:manualLayout>
                  <c:x val="-7.3724120100058313E-2"/>
                  <c:y val="8.87317921201931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B811-4733-B30B-6AA80D9BB2DA}"/>
                </c:ext>
              </c:extLst>
            </c:dLbl>
            <c:dLbl>
              <c:idx val="9"/>
              <c:layout>
                <c:manualLayout>
                  <c:x val="-0.13783356440850592"/>
                  <c:y val="2.9570672024922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811-4733-B30B-6AA80D9BB2DA}"/>
                </c:ext>
              </c:extLst>
            </c:dLbl>
            <c:dLbl>
              <c:idx val="10"/>
              <c:layout>
                <c:manualLayout>
                  <c:x val="-0.14876355260723073"/>
                  <c:y val="-8.23541005630190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B811-4733-B30B-6AA80D9BB2DA}"/>
                </c:ext>
              </c:extLst>
            </c:dLbl>
            <c:dLbl>
              <c:idx val="11"/>
              <c:layout>
                <c:manualLayout>
                  <c:x val="-0.10098654878143398"/>
                  <c:y val="-0.1414821497924096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B811-4733-B30B-6AA80D9BB2DA}"/>
                </c:ext>
              </c:extLst>
            </c:dLbl>
            <c:spPr>
              <a:solidFill>
                <a:srgbClr val="92D050"/>
              </a:solidFill>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Unternehmen!$C$20:$C$29</c:f>
            </c:multiLvlStrRef>
          </c:cat>
          <c:val>
            <c:numRef>
              <c:f>Unternehmen!$E$20:$E$29</c:f>
            </c:numRef>
          </c:val>
          <c:extLst>
            <c:ext xmlns:c16="http://schemas.microsoft.com/office/drawing/2014/chart" uri="{C3380CC4-5D6E-409C-BE32-E72D297353CC}">
              <c16:uniqueId val="{00000019-B811-4733-B30B-6AA80D9BB2DA}"/>
            </c:ext>
          </c:extLst>
        </c:ser>
        <c:dLbls>
          <c:showLegendKey val="0"/>
          <c:showVal val="0"/>
          <c:showCatName val="0"/>
          <c:showSerName val="0"/>
          <c:showPercent val="0"/>
          <c:showBubbleSize val="0"/>
        </c:dLbls>
        <c:axId val="100866688"/>
        <c:axId val="100872576"/>
      </c:radarChart>
      <c:catAx>
        <c:axId val="100866688"/>
        <c:scaling>
          <c:orientation val="minMax"/>
        </c:scaling>
        <c:delete val="0"/>
        <c:axPos val="b"/>
        <c:majorGridlines/>
        <c:numFmt formatCode="General" sourceLinked="0"/>
        <c:majorTickMark val="out"/>
        <c:minorTickMark val="none"/>
        <c:tickLblPos val="nextTo"/>
        <c:crossAx val="100872576"/>
        <c:crosses val="autoZero"/>
        <c:auto val="1"/>
        <c:lblAlgn val="ctr"/>
        <c:lblOffset val="100"/>
        <c:noMultiLvlLbl val="0"/>
      </c:catAx>
      <c:valAx>
        <c:axId val="100872576"/>
        <c:scaling>
          <c:orientation val="minMax"/>
        </c:scaling>
        <c:delete val="0"/>
        <c:axPos val="l"/>
        <c:majorGridlines>
          <c:spPr>
            <a:ln>
              <a:prstDash val="dash"/>
            </a:ln>
          </c:spPr>
        </c:majorGridlines>
        <c:numFmt formatCode="#,##0.0" sourceLinked="1"/>
        <c:majorTickMark val="cross"/>
        <c:minorTickMark val="none"/>
        <c:tickLblPos val="nextTo"/>
        <c:spPr>
          <a:ln w="22225">
            <a:solidFill>
              <a:schemeClr val="tx1"/>
            </a:solidFill>
          </a:ln>
        </c:spPr>
        <c:crossAx val="100866688"/>
        <c:crosses val="autoZero"/>
        <c:crossBetween val="between"/>
        <c:majorUnit val="1"/>
      </c:valAx>
    </c:plotArea>
    <c:legend>
      <c:legendPos val="r"/>
      <c:overlay val="0"/>
    </c:legend>
    <c:plotVisOnly val="1"/>
    <c:dispBlanksAs val="gap"/>
    <c:showDLblsOverMax val="0"/>
  </c:chart>
  <c:spPr>
    <a:ln>
      <a:noFill/>
    </a:ln>
  </c:sp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279706771301356E-2"/>
          <c:y val="0.11207566880009759"/>
          <c:w val="0.83529462460618531"/>
          <c:h val="0.62250404287180749"/>
        </c:manualLayout>
      </c:layout>
      <c:barChart>
        <c:barDir val="col"/>
        <c:grouping val="clustered"/>
        <c:varyColors val="0"/>
        <c:ser>
          <c:idx val="0"/>
          <c:order val="0"/>
          <c:tx>
            <c:v>Möglich</c:v>
          </c:tx>
          <c:spPr>
            <a:solidFill>
              <a:srgbClr val="92D050"/>
            </a:solidFill>
          </c:spPr>
          <c:invertIfNegative val="0"/>
          <c:dLbls>
            <c:dLbl>
              <c:idx val="10"/>
              <c:layout>
                <c:manualLayout>
                  <c:x val="-4.098073679492561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18-473A-A347-3DC35F823D8F}"/>
                </c:ext>
              </c:extLst>
            </c:dLbl>
            <c:dLbl>
              <c:idx val="11"/>
              <c:layout>
                <c:manualLayout>
                  <c:x val="-8.1961473589851237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18-473A-A347-3DC35F823D8F}"/>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Unternehmen!$C$20:$C$29</c:f>
            </c:multiLvlStrRef>
          </c:cat>
          <c:val>
            <c:numRef>
              <c:f>Unternehmen!$D$20:$D$29</c:f>
            </c:numRef>
          </c:val>
          <c:extLst>
            <c:ext xmlns:c16="http://schemas.microsoft.com/office/drawing/2014/chart" uri="{C3380CC4-5D6E-409C-BE32-E72D297353CC}">
              <c16:uniqueId val="{00000002-B618-473A-A347-3DC35F823D8F}"/>
            </c:ext>
          </c:extLst>
        </c:ser>
        <c:ser>
          <c:idx val="1"/>
          <c:order val="1"/>
          <c:tx>
            <c:v>Erreicht</c:v>
          </c:tx>
          <c:invertIfNegative val="0"/>
          <c:dLbls>
            <c:dLbl>
              <c:idx val="10"/>
              <c:layout>
                <c:manualLayout>
                  <c:x val="6.830122799154269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18-473A-A347-3DC35F823D8F}"/>
                </c:ext>
              </c:extLst>
            </c:dLbl>
            <c:dLbl>
              <c:idx val="11"/>
              <c:layout>
                <c:manualLayout>
                  <c:x val="4.0980736794924612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618-473A-A347-3DC35F823D8F}"/>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Unternehmen!$C$20:$C$29</c:f>
            </c:multiLvlStrRef>
          </c:cat>
          <c:val>
            <c:numRef>
              <c:f>Unternehmen!$E$20:$E$29</c:f>
            </c:numRef>
          </c:val>
          <c:extLst>
            <c:ext xmlns:c16="http://schemas.microsoft.com/office/drawing/2014/chart" uri="{C3380CC4-5D6E-409C-BE32-E72D297353CC}">
              <c16:uniqueId val="{00000005-B618-473A-A347-3DC35F823D8F}"/>
            </c:ext>
          </c:extLst>
        </c:ser>
        <c:dLbls>
          <c:showLegendKey val="0"/>
          <c:showVal val="0"/>
          <c:showCatName val="0"/>
          <c:showSerName val="0"/>
          <c:showPercent val="0"/>
          <c:showBubbleSize val="0"/>
        </c:dLbls>
        <c:gapWidth val="150"/>
        <c:axId val="101055104"/>
        <c:axId val="101060992"/>
      </c:barChart>
      <c:catAx>
        <c:axId val="101055104"/>
        <c:scaling>
          <c:orientation val="minMax"/>
        </c:scaling>
        <c:delete val="0"/>
        <c:axPos val="b"/>
        <c:numFmt formatCode="General" sourceLinked="0"/>
        <c:majorTickMark val="out"/>
        <c:minorTickMark val="none"/>
        <c:tickLblPos val="nextTo"/>
        <c:crossAx val="101060992"/>
        <c:crosses val="autoZero"/>
        <c:auto val="1"/>
        <c:lblAlgn val="ctr"/>
        <c:lblOffset val="100"/>
        <c:noMultiLvlLbl val="0"/>
      </c:catAx>
      <c:valAx>
        <c:axId val="101060992"/>
        <c:scaling>
          <c:orientation val="minMax"/>
        </c:scaling>
        <c:delete val="0"/>
        <c:axPos val="l"/>
        <c:majorGridlines>
          <c:spPr>
            <a:ln>
              <a:prstDash val="dash"/>
            </a:ln>
          </c:spPr>
        </c:majorGridlines>
        <c:title>
          <c:tx>
            <c:rich>
              <a:bodyPr rot="-5400000" vert="horz"/>
              <a:lstStyle/>
              <a:p>
                <a:pPr>
                  <a:defRPr/>
                </a:pPr>
                <a:r>
                  <a:rPr lang="de-DE"/>
                  <a:t>Punkte</a:t>
                </a:r>
              </a:p>
            </c:rich>
          </c:tx>
          <c:overlay val="0"/>
        </c:title>
        <c:numFmt formatCode="#,##0.0" sourceLinked="1"/>
        <c:majorTickMark val="out"/>
        <c:minorTickMark val="none"/>
        <c:tickLblPos val="nextTo"/>
        <c:crossAx val="101055104"/>
        <c:crosses val="autoZero"/>
        <c:crossBetween val="between"/>
      </c:valAx>
    </c:plotArea>
    <c:legend>
      <c:legendPos val="b"/>
      <c:overlay val="0"/>
    </c:legend>
    <c:plotVisOnly val="1"/>
    <c:dispBlanksAs val="gap"/>
    <c:showDLblsOverMax val="0"/>
  </c:chart>
  <c:spPr>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7.5984574674067384E-2"/>
          <c:y val="0.10150488588503602"/>
          <c:w val="0.88310883782969751"/>
          <c:h val="0.66028000199763615"/>
        </c:manualLayout>
      </c:layout>
      <c:barChart>
        <c:barDir val="col"/>
        <c:grouping val="clustered"/>
        <c:varyColors val="0"/>
        <c:ser>
          <c:idx val="0"/>
          <c:order val="0"/>
          <c:tx>
            <c:strRef>
              <c:f>Unternehmen!$H$19</c:f>
              <c:strCache>
                <c:ptCount val="1"/>
                <c:pt idx="0">
                  <c:v>Jahr 1</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Unternehmen!$C$20:$C$29</c15:sqref>
                  </c15:fullRef>
                </c:ext>
              </c:extLst>
              <c:f>Unternehmen!$C$20:$C$29</c:f>
            </c:multiLvlStrRef>
          </c:cat>
          <c:val>
            <c:numRef>
              <c:extLst>
                <c:ext xmlns:c15="http://schemas.microsoft.com/office/drawing/2012/chart" uri="{02D57815-91ED-43cb-92C2-25804820EDAC}">
                  <c15:fullRef>
                    <c15:sqref>Unternehmen!$H$20:$H$30</c15:sqref>
                  </c15:fullRef>
                </c:ext>
              </c:extLst>
              <c:f>Unternehmen!$H$20:$H$29</c:f>
            </c:numRef>
          </c:val>
          <c:extLst>
            <c:ext xmlns:c16="http://schemas.microsoft.com/office/drawing/2014/chart" uri="{C3380CC4-5D6E-409C-BE32-E72D297353CC}">
              <c16:uniqueId val="{00000001-1E73-4D40-80FD-A49DDA8BFE47}"/>
            </c:ext>
          </c:extLst>
        </c:ser>
        <c:dLbls>
          <c:dLblPos val="outEnd"/>
          <c:showLegendKey val="0"/>
          <c:showVal val="1"/>
          <c:showCatName val="0"/>
          <c:showSerName val="0"/>
          <c:showPercent val="0"/>
          <c:showBubbleSize val="0"/>
        </c:dLbls>
        <c:gapWidth val="150"/>
        <c:axId val="145169936"/>
        <c:axId val="187274424"/>
      </c:barChart>
      <c:catAx>
        <c:axId val="145169936"/>
        <c:scaling>
          <c:orientation val="minMax"/>
        </c:scaling>
        <c:delete val="0"/>
        <c:axPos val="b"/>
        <c:numFmt formatCode="General" sourceLinked="0"/>
        <c:majorTickMark val="out"/>
        <c:minorTickMark val="none"/>
        <c:tickLblPos val="nextTo"/>
        <c:crossAx val="187274424"/>
        <c:crosses val="autoZero"/>
        <c:auto val="1"/>
        <c:lblAlgn val="ctr"/>
        <c:lblOffset val="100"/>
        <c:noMultiLvlLbl val="0"/>
      </c:catAx>
      <c:valAx>
        <c:axId val="187274424"/>
        <c:scaling>
          <c:orientation val="minMax"/>
        </c:scaling>
        <c:delete val="0"/>
        <c:axPos val="l"/>
        <c:majorGridlines>
          <c:spPr>
            <a:ln>
              <a:prstDash val="dash"/>
            </a:ln>
          </c:spPr>
        </c:majorGridlines>
        <c:title>
          <c:tx>
            <c:rich>
              <a:bodyPr rot="-5400000" vert="horz"/>
              <a:lstStyle/>
              <a:p>
                <a:pPr>
                  <a:defRPr/>
                </a:pPr>
                <a:r>
                  <a:rPr lang="de-DE"/>
                  <a:t>Punkte</a:t>
                </a:r>
              </a:p>
            </c:rich>
          </c:tx>
          <c:overlay val="0"/>
        </c:title>
        <c:numFmt formatCode="#,##0.00" sourceLinked="1"/>
        <c:majorTickMark val="out"/>
        <c:minorTickMark val="none"/>
        <c:tickLblPos val="nextTo"/>
        <c:crossAx val="145169936"/>
        <c:crosses val="autoZero"/>
        <c:crossBetween val="between"/>
      </c:valAx>
    </c:plotArea>
    <c:legend>
      <c:legendPos val="b"/>
      <c:overlay val="0"/>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10.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1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136" workbookViewId="0" zoomToFit="1"/>
  </sheetViews>
  <pageMargins left="0.7" right="0.7" top="0.78740157499999996" bottom="0.78740157499999996"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136" workbookViewId="0" zoomToFit="1"/>
  </sheetViews>
  <pageMargins left="0.7" right="0.7" top="0.78740157499999996" bottom="0.78740157499999996"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zoomScale="110" workbookViewId="0"/>
  </sheetViews>
  <pageMargins left="0.7" right="0.7" top="0.78740157499999996" bottom="0.78740157499999996" header="0.3" footer="0.3"/>
  <drawing r:id="rId1"/>
</chartsheet>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hyperlink" Target="#Basisinformationen!M3"/></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2</xdr:col>
      <xdr:colOff>1311087</xdr:colOff>
      <xdr:row>31</xdr:row>
      <xdr:rowOff>0</xdr:rowOff>
    </xdr:from>
    <xdr:to>
      <xdr:col>3</xdr:col>
      <xdr:colOff>214129</xdr:colOff>
      <xdr:row>34</xdr:row>
      <xdr:rowOff>180183</xdr:rowOff>
    </xdr:to>
    <xdr:pic>
      <xdr:nvPicPr>
        <xdr:cNvPr id="3" name="Grafik 2">
          <a:extLst>
            <a:ext uri="{FF2B5EF4-FFF2-40B4-BE49-F238E27FC236}">
              <a16:creationId xmlns:a16="http://schemas.microsoft.com/office/drawing/2014/main" id="{D8819993-BAF6-431D-B320-312CEBFE01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82862" y="5848350"/>
          <a:ext cx="1236667" cy="751683"/>
        </a:xfrm>
        <a:prstGeom prst="rect">
          <a:avLst/>
        </a:prstGeom>
      </xdr:spPr>
    </xdr:pic>
    <xdr:clientData/>
  </xdr:twoCellAnchor>
  <xdr:twoCellAnchor editAs="oneCell">
    <xdr:from>
      <xdr:col>1</xdr:col>
      <xdr:colOff>0</xdr:colOff>
      <xdr:row>48</xdr:row>
      <xdr:rowOff>0</xdr:rowOff>
    </xdr:from>
    <xdr:to>
      <xdr:col>3</xdr:col>
      <xdr:colOff>1409932</xdr:colOff>
      <xdr:row>54</xdr:row>
      <xdr:rowOff>109388</xdr:rowOff>
    </xdr:to>
    <xdr:pic>
      <xdr:nvPicPr>
        <xdr:cNvPr id="4" name="Grafik 3">
          <a:extLst>
            <a:ext uri="{FF2B5EF4-FFF2-40B4-BE49-F238E27FC236}">
              <a16:creationId xmlns:a16="http://schemas.microsoft.com/office/drawing/2014/main" id="{EA96FE5F-0FB7-4354-BA94-96E42E4242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8982075"/>
          <a:ext cx="6674082" cy="1252388"/>
        </a:xfrm>
        <a:prstGeom prst="rect">
          <a:avLst/>
        </a:prstGeom>
      </xdr:spPr>
    </xdr:pic>
    <xdr:clientData/>
  </xdr:twoCellAnchor>
  <xdr:twoCellAnchor editAs="oneCell">
    <xdr:from>
      <xdr:col>1</xdr:col>
      <xdr:colOff>1</xdr:colOff>
      <xdr:row>0</xdr:row>
      <xdr:rowOff>1</xdr:rowOff>
    </xdr:from>
    <xdr:to>
      <xdr:col>1</xdr:col>
      <xdr:colOff>2095500</xdr:colOff>
      <xdr:row>9</xdr:row>
      <xdr:rowOff>323506</xdr:rowOff>
    </xdr:to>
    <xdr:pic>
      <xdr:nvPicPr>
        <xdr:cNvPr id="7" name="Grafik 6">
          <a:extLst>
            <a:ext uri="{FF2B5EF4-FFF2-40B4-BE49-F238E27FC236}">
              <a16:creationId xmlns:a16="http://schemas.microsoft.com/office/drawing/2014/main" id="{A8466C7B-F9ED-942A-E067-F7CECB97C46E}"/>
            </a:ext>
          </a:extLst>
        </xdr:cNvPr>
        <xdr:cNvPicPr>
          <a:picLocks noChangeAspect="1"/>
        </xdr:cNvPicPr>
      </xdr:nvPicPr>
      <xdr:blipFill>
        <a:blip xmlns:r="http://schemas.openxmlformats.org/officeDocument/2006/relationships" r:embed="rId3"/>
        <a:stretch>
          <a:fillRect/>
        </a:stretch>
      </xdr:blipFill>
      <xdr:spPr>
        <a:xfrm>
          <a:off x="228601" y="1"/>
          <a:ext cx="2095499" cy="21046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701040</xdr:colOff>
      <xdr:row>41</xdr:row>
      <xdr:rowOff>173471</xdr:rowOff>
    </xdr:to>
    <xdr:pic>
      <xdr:nvPicPr>
        <xdr:cNvPr id="7" name="Grafik 6" descr="The image shows a document or certificate featuring the EU Green Brand logo, indicating certification for a company, product, service, or initiative as eco-friendly, with details about the certification process, transparency, and adherence to regulations.&#10;&#10;KI-generierte Inhalte können fehlerhaft sein.">
          <a:extLst>
            <a:ext uri="{FF2B5EF4-FFF2-40B4-BE49-F238E27FC236}">
              <a16:creationId xmlns:a16="http://schemas.microsoft.com/office/drawing/2014/main" id="{6142EEEC-F212-A939-E6B9-2CD6C48372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59040" cy="106923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1086971</xdr:colOff>
      <xdr:row>0</xdr:row>
      <xdr:rowOff>134469</xdr:rowOff>
    </xdr:from>
    <xdr:to>
      <xdr:col>6</xdr:col>
      <xdr:colOff>3509</xdr:colOff>
      <xdr:row>4</xdr:row>
      <xdr:rowOff>182094</xdr:rowOff>
    </xdr:to>
    <xdr:pic>
      <xdr:nvPicPr>
        <xdr:cNvPr id="4" name="Bild 731" descr="GB Corpor Logo registered">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3854824" y="134469"/>
          <a:ext cx="2076597" cy="8096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153276</xdr:colOff>
      <xdr:row>0</xdr:row>
      <xdr:rowOff>109482</xdr:rowOff>
    </xdr:from>
    <xdr:to>
      <xdr:col>12</xdr:col>
      <xdr:colOff>536466</xdr:colOff>
      <xdr:row>0</xdr:row>
      <xdr:rowOff>810172</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6E41B9F7-EF8B-4095-A871-23BFFA15F7EC}"/>
            </a:ext>
          </a:extLst>
        </xdr:cNvPr>
        <xdr:cNvSpPr/>
      </xdr:nvSpPr>
      <xdr:spPr>
        <a:xfrm>
          <a:off x="15853104" y="109482"/>
          <a:ext cx="1915948" cy="700690"/>
        </a:xfrm>
        <a:prstGeom prst="rect">
          <a:avLst/>
        </a:prstGeom>
        <a:gradFill flip="none" rotWithShape="1">
          <a:gsLst>
            <a:gs pos="0">
              <a:srgbClr val="C00000"/>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indent="0" algn="ctr"/>
          <a:r>
            <a:rPr lang="de-DE" sz="1400" b="1">
              <a:solidFill>
                <a:schemeClr val="lt1"/>
              </a:solidFill>
              <a:latin typeface="+mn-lt"/>
              <a:ea typeface="+mn-ea"/>
              <a:cs typeface="+mn-cs"/>
            </a:rPr>
            <a:t>Ausfüllhilfe / Legende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555625</xdr:colOff>
      <xdr:row>25</xdr:row>
      <xdr:rowOff>142875</xdr:rowOff>
    </xdr:to>
    <xdr:graphicFrame macro="">
      <xdr:nvGraphicFramePr>
        <xdr:cNvPr id="2" name="Diagramm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163115</xdr:rowOff>
    </xdr:from>
    <xdr:to>
      <xdr:col>10</xdr:col>
      <xdr:colOff>552450</xdr:colOff>
      <xdr:row>51</xdr:row>
      <xdr:rowOff>113585</xdr:rowOff>
    </xdr:to>
    <xdr:graphicFrame macro="">
      <xdr:nvGraphicFramePr>
        <xdr:cNvPr id="3" name="Diagramm 4">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0.11969</cdr:x>
      <cdr:y>0.01036</cdr:y>
    </cdr:from>
    <cdr:to>
      <cdr:x>0.22834</cdr:x>
      <cdr:y>0.06044</cdr:y>
    </cdr:to>
    <cdr:sp macro="" textlink="Unternehmen!$D$7">
      <cdr:nvSpPr>
        <cdr:cNvPr id="3" name="Textfeld 1"/>
        <cdr:cNvSpPr txBox="1"/>
      </cdr:nvSpPr>
      <cdr:spPr>
        <a:xfrm xmlns:a="http://schemas.openxmlformats.org/drawingml/2006/main">
          <a:off x="978553" y="50800"/>
          <a:ext cx="888240" cy="24567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FAAAA11C-9A08-42EE-84D0-E8192EA0A5C3}" type="TxLink">
            <a:rPr lang="de-DE" sz="1100" b="0" i="0" u="none" strike="noStrike">
              <a:solidFill>
                <a:sysClr val="windowText" lastClr="000000"/>
              </a:solidFill>
              <a:latin typeface="Calibri"/>
              <a:cs typeface="Arial"/>
            </a:rPr>
            <a:pPr/>
            <a:t> </a:t>
          </a:fld>
          <a:endParaRPr lang="de-DE" sz="1100">
            <a:solidFill>
              <a:sysClr val="windowText" lastClr="000000"/>
            </a:solidFill>
          </a:endParaRPr>
        </a:p>
      </cdr:txBody>
    </cdr:sp>
  </cdr:relSizeAnchor>
  <cdr:relSizeAnchor xmlns:cdr="http://schemas.openxmlformats.org/drawingml/2006/chartDrawing">
    <cdr:from>
      <cdr:x>0.00621</cdr:x>
      <cdr:y>0.01036</cdr:y>
    </cdr:from>
    <cdr:to>
      <cdr:x>0.13327</cdr:x>
      <cdr:y>0.06367</cdr:y>
    </cdr:to>
    <cdr:sp macro="" textlink="">
      <cdr:nvSpPr>
        <cdr:cNvPr id="4" name="Textfeld 2"/>
        <cdr:cNvSpPr txBox="1"/>
      </cdr:nvSpPr>
      <cdr:spPr>
        <a:xfrm xmlns:a="http://schemas.openxmlformats.org/drawingml/2006/main">
          <a:off x="50800" y="50800"/>
          <a:ext cx="1038760" cy="26153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t>Unternehmen:</a:t>
          </a:r>
        </a:p>
      </cdr:txBody>
    </cdr:sp>
  </cdr:relSizeAnchor>
</c:userShapes>
</file>

<file path=xl/drawings/drawing7.xml><?xml version="1.0" encoding="utf-8"?>
<c:userShapes xmlns:c="http://schemas.openxmlformats.org/drawingml/2006/chart">
  <cdr:relSizeAnchor xmlns:cdr="http://schemas.openxmlformats.org/drawingml/2006/chartDrawing">
    <cdr:from>
      <cdr:x>0.11974</cdr:x>
      <cdr:y>0.01036</cdr:y>
    </cdr:from>
    <cdr:to>
      <cdr:x>0.22843</cdr:x>
      <cdr:y>0.06046</cdr:y>
    </cdr:to>
    <cdr:sp macro="" textlink="Unternehmen!$D$7">
      <cdr:nvSpPr>
        <cdr:cNvPr id="2" name="Textfeld 1"/>
        <cdr:cNvSpPr txBox="1"/>
      </cdr:nvSpPr>
      <cdr:spPr>
        <a:xfrm xmlns:a="http://schemas.openxmlformats.org/drawingml/2006/main">
          <a:off x="978553" y="50800"/>
          <a:ext cx="888240" cy="24567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CC7477EF-CC38-49B5-AF57-CC2558C68CD3}" type="TxLink">
            <a:rPr lang="de-DE" sz="1100" b="0" i="0" u="none" strike="noStrike">
              <a:solidFill>
                <a:sysClr val="windowText" lastClr="000000"/>
              </a:solidFill>
              <a:latin typeface="Calibri"/>
              <a:cs typeface="Arial"/>
            </a:rPr>
            <a:pPr/>
            <a:t> </a:t>
          </a:fld>
          <a:endParaRPr lang="de-DE" sz="1100">
            <a:solidFill>
              <a:sysClr val="windowText" lastClr="000000"/>
            </a:solidFill>
          </a:endParaRPr>
        </a:p>
      </cdr:txBody>
    </cdr:sp>
  </cdr:relSizeAnchor>
  <cdr:relSizeAnchor xmlns:cdr="http://schemas.openxmlformats.org/drawingml/2006/chartDrawing">
    <cdr:from>
      <cdr:x>0.00622</cdr:x>
      <cdr:y>0.01036</cdr:y>
    </cdr:from>
    <cdr:to>
      <cdr:x>0.13332</cdr:x>
      <cdr:y>0.0637</cdr:y>
    </cdr:to>
    <cdr:sp macro="" textlink="">
      <cdr:nvSpPr>
        <cdr:cNvPr id="3" name="Textfeld 2"/>
        <cdr:cNvSpPr txBox="1"/>
      </cdr:nvSpPr>
      <cdr:spPr>
        <a:xfrm xmlns:a="http://schemas.openxmlformats.org/drawingml/2006/main">
          <a:off x="50800" y="50800"/>
          <a:ext cx="1038760" cy="26153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t>Unternehmen:</a:t>
          </a:r>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300882" cy="6072188"/>
    <xdr:graphicFrame macro="">
      <xdr:nvGraphicFramePr>
        <xdr:cNvPr id="2" name="Diagramm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c:userShapes xmlns:c="http://schemas.openxmlformats.org/drawingml/2006/chart">
  <cdr:relSizeAnchor xmlns:cdr="http://schemas.openxmlformats.org/drawingml/2006/chartDrawing">
    <cdr:from>
      <cdr:x>0.10526</cdr:x>
      <cdr:y>0.00844</cdr:y>
    </cdr:from>
    <cdr:to>
      <cdr:x>0.20079</cdr:x>
      <cdr:y>0.04933</cdr:y>
    </cdr:to>
    <cdr:sp macro="" textlink="Unternehmen!$D$7">
      <cdr:nvSpPr>
        <cdr:cNvPr id="2" name="Textfeld 1"/>
        <cdr:cNvSpPr txBox="1"/>
      </cdr:nvSpPr>
      <cdr:spPr>
        <a:xfrm xmlns:a="http://schemas.openxmlformats.org/drawingml/2006/main">
          <a:off x="979488" y="50800"/>
          <a:ext cx="889000" cy="24606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2366D115-BB00-46EE-9861-B83595D08055}" type="TxLink">
            <a:rPr lang="de-DE" sz="1100" b="1" i="0" u="none" strike="noStrike">
              <a:solidFill>
                <a:srgbClr val="000000"/>
              </a:solidFill>
              <a:latin typeface="Arial"/>
              <a:cs typeface="Arial"/>
            </a:rPr>
            <a:pPr/>
            <a:t> </a:t>
          </a:fld>
          <a:endParaRPr lang="de-DE" sz="1100"/>
        </a:p>
      </cdr:txBody>
    </cdr:sp>
  </cdr:relSizeAnchor>
  <cdr:relSizeAnchor xmlns:cdr="http://schemas.openxmlformats.org/drawingml/2006/chartDrawing">
    <cdr:from>
      <cdr:x>0.00546</cdr:x>
      <cdr:y>0.00844</cdr:y>
    </cdr:from>
    <cdr:to>
      <cdr:x>0.1172</cdr:x>
      <cdr:y>0.05197</cdr:y>
    </cdr:to>
    <cdr:sp macro="" textlink="">
      <cdr:nvSpPr>
        <cdr:cNvPr id="3" name="Textfeld 2"/>
        <cdr:cNvSpPr txBox="1"/>
      </cdr:nvSpPr>
      <cdr:spPr>
        <a:xfrm xmlns:a="http://schemas.openxmlformats.org/drawingml/2006/main">
          <a:off x="50800" y="50800"/>
          <a:ext cx="1039812" cy="2619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t>Unternehmen:</a:t>
          </a:r>
        </a:p>
      </cdr:txBody>
    </cdr:sp>
  </cdr:relSizeAnchor>
</c:userShapes>
</file>

<file path=xl/drawings/drawing10.xml><?xml version="1.0" encoding="utf-8"?>
<xdr:wsDr xmlns:xdr="http://schemas.openxmlformats.org/drawingml/2006/spreadsheetDrawing" xmlns:a="http://schemas.openxmlformats.org/drawingml/2006/main">
  <xdr:absoluteAnchor>
    <xdr:pos x="0" y="0"/>
    <xdr:ext cx="9300882" cy="6072188"/>
    <xdr:graphicFrame macro="">
      <xdr:nvGraphicFramePr>
        <xdr:cNvPr id="2" name="Diagramm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0.12453</cdr:x>
      <cdr:y>0.02638</cdr:y>
    </cdr:from>
    <cdr:to>
      <cdr:x>0.22007</cdr:x>
      <cdr:y>0.06727</cdr:y>
    </cdr:to>
    <cdr:sp macro="" textlink="Unternehmen!$D$7">
      <cdr:nvSpPr>
        <cdr:cNvPr id="3" name="Textfeld 2"/>
        <cdr:cNvSpPr txBox="1"/>
      </cdr:nvSpPr>
      <cdr:spPr>
        <a:xfrm xmlns:a="http://schemas.openxmlformats.org/drawingml/2006/main">
          <a:off x="1158876" y="158750"/>
          <a:ext cx="889000" cy="24606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BBAAA9B-2840-4ABB-8B2C-4CD148BE0A07}" type="TxLink">
            <a:rPr lang="de-DE" sz="1100" b="1" i="0" u="none" strike="noStrike">
              <a:solidFill>
                <a:srgbClr val="000000"/>
              </a:solidFill>
              <a:latin typeface="Arial"/>
              <a:cs typeface="Arial"/>
            </a:rPr>
            <a:pPr/>
            <a:t> </a:t>
          </a:fld>
          <a:endParaRPr lang="de-DE" sz="1100"/>
        </a:p>
      </cdr:txBody>
    </cdr:sp>
  </cdr:relSizeAnchor>
  <cdr:relSizeAnchor xmlns:cdr="http://schemas.openxmlformats.org/drawingml/2006/chartDrawing">
    <cdr:from>
      <cdr:x>0.02474</cdr:x>
      <cdr:y>0.02638</cdr:y>
    </cdr:from>
    <cdr:to>
      <cdr:x>0.13647</cdr:x>
      <cdr:y>0.06991</cdr:y>
    </cdr:to>
    <cdr:sp macro="" textlink="">
      <cdr:nvSpPr>
        <cdr:cNvPr id="4" name="Textfeld 3"/>
        <cdr:cNvSpPr txBox="1"/>
      </cdr:nvSpPr>
      <cdr:spPr>
        <a:xfrm xmlns:a="http://schemas.openxmlformats.org/drawingml/2006/main">
          <a:off x="230188" y="158750"/>
          <a:ext cx="1039812" cy="2619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1100"/>
            <a:t>Unternehmen:</a:t>
          </a:r>
        </a:p>
      </cdr:txBody>
    </cdr:sp>
  </cdr:relSizeAnchor>
  <cdr:relSizeAnchor xmlns:cdr="http://schemas.openxmlformats.org/drawingml/2006/chartDrawing">
    <cdr:from>
      <cdr:x>0.88111</cdr:x>
      <cdr:y>0.84804</cdr:y>
    </cdr:from>
    <cdr:to>
      <cdr:x>0.97937</cdr:x>
      <cdr:y>1</cdr:y>
    </cdr:to>
    <cdr:sp macro="" textlink="">
      <cdr:nvSpPr>
        <cdr:cNvPr id="5" name="Textfeld 4"/>
        <cdr:cNvSpPr txBox="1"/>
      </cdr:nvSpPr>
      <cdr:spPr>
        <a:xfrm xmlns:a="http://schemas.openxmlformats.org/drawingml/2006/main">
          <a:off x="8199438" y="5889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DE" sz="1100"/>
        </a:p>
      </cdr:txBody>
    </cdr:sp>
  </cdr:relSizeAnchor>
</c:userShapes>
</file>

<file path=xl/drawings/drawing12.xml><?xml version="1.0" encoding="utf-8"?>
<xdr:wsDr xmlns:xdr="http://schemas.openxmlformats.org/drawingml/2006/spreadsheetDrawing" xmlns:a="http://schemas.openxmlformats.org/drawingml/2006/main">
  <xdr:absoluteAnchor>
    <xdr:pos x="0" y="0"/>
    <xdr:ext cx="9291205" cy="6070023"/>
    <xdr:graphicFrame macro="">
      <xdr:nvGraphicFramePr>
        <xdr:cNvPr id="2" name="Diagramm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wsDr>
</file>

<file path=xl/drawings/drawing13.xml><?xml version="1.0" encoding="utf-8"?>
<c:userShapes xmlns:c="http://schemas.openxmlformats.org/drawingml/2006/chart">
  <cdr:relSizeAnchor xmlns:cdr="http://schemas.openxmlformats.org/drawingml/2006/chartDrawing">
    <cdr:from>
      <cdr:x>0.12453</cdr:x>
      <cdr:y>0.02638</cdr:y>
    </cdr:from>
    <cdr:to>
      <cdr:x>0.22007</cdr:x>
      <cdr:y>0.06727</cdr:y>
    </cdr:to>
    <cdr:sp macro="" textlink="Unternehmen!$D$7">
      <cdr:nvSpPr>
        <cdr:cNvPr id="3" name="Textfeld 2"/>
        <cdr:cNvSpPr txBox="1"/>
      </cdr:nvSpPr>
      <cdr:spPr>
        <a:xfrm xmlns:a="http://schemas.openxmlformats.org/drawingml/2006/main">
          <a:off x="1158876" y="158750"/>
          <a:ext cx="889000" cy="24606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BBAAA9B-2840-4ABB-8B2C-4CD148BE0A07}" type="TxLink">
            <a:rPr lang="de-DE" sz="1100" b="0" i="0" u="none" strike="noStrike">
              <a:solidFill>
                <a:srgbClr val="000000"/>
              </a:solidFill>
              <a:latin typeface="Arial"/>
              <a:cs typeface="Arial"/>
            </a:rPr>
            <a:pPr/>
            <a:t> </a:t>
          </a:fld>
          <a:endParaRPr lang="de-DE" sz="1100" b="0"/>
        </a:p>
      </cdr:txBody>
    </cdr:sp>
  </cdr:relSizeAnchor>
  <cdr:relSizeAnchor xmlns:cdr="http://schemas.openxmlformats.org/drawingml/2006/chartDrawing">
    <cdr:from>
      <cdr:x>0.02474</cdr:x>
      <cdr:y>0.02638</cdr:y>
    </cdr:from>
    <cdr:to>
      <cdr:x>0.13647</cdr:x>
      <cdr:y>0.06991</cdr:y>
    </cdr:to>
    <cdr:sp macro="" textlink="">
      <cdr:nvSpPr>
        <cdr:cNvPr id="4" name="Textfeld 3"/>
        <cdr:cNvSpPr txBox="1"/>
      </cdr:nvSpPr>
      <cdr:spPr>
        <a:xfrm xmlns:a="http://schemas.openxmlformats.org/drawingml/2006/main">
          <a:off x="230188" y="158750"/>
          <a:ext cx="1039812" cy="2619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1100"/>
            <a:t>Unternehmen:</a:t>
          </a:r>
        </a:p>
      </cdr:txBody>
    </cdr:sp>
  </cdr:relSizeAnchor>
  <cdr:relSizeAnchor xmlns:cdr="http://schemas.openxmlformats.org/drawingml/2006/chartDrawing">
    <cdr:from>
      <cdr:x>0.88111</cdr:x>
      <cdr:y>0.84804</cdr:y>
    </cdr:from>
    <cdr:to>
      <cdr:x>0.97937</cdr:x>
      <cdr:y>1</cdr:y>
    </cdr:to>
    <cdr:sp macro="" textlink="">
      <cdr:nvSpPr>
        <cdr:cNvPr id="5" name="Textfeld 4"/>
        <cdr:cNvSpPr txBox="1"/>
      </cdr:nvSpPr>
      <cdr:spPr>
        <a:xfrm xmlns:a="http://schemas.openxmlformats.org/drawingml/2006/main">
          <a:off x="8199438" y="5889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DE" sz="110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allplan.a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www.allplan.at/"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E206-E813-43EC-A7AC-F576A2900AD3}">
  <dimension ref="A3:G57"/>
  <sheetViews>
    <sheetView zoomScaleNormal="100" workbookViewId="0">
      <selection activeCell="F7" sqref="F7"/>
    </sheetView>
  </sheetViews>
  <sheetFormatPr defaultColWidth="11.42578125" defaultRowHeight="15" x14ac:dyDescent="0.25"/>
  <cols>
    <col min="1" max="1" width="3.42578125" customWidth="1"/>
    <col min="2" max="2" width="45.140625" customWidth="1"/>
    <col min="3" max="3" width="35" bestFit="1" customWidth="1"/>
    <col min="4" max="4" width="29.5703125" customWidth="1"/>
    <col min="6" max="6" width="20.85546875" customWidth="1"/>
    <col min="7" max="7" width="24.28515625" customWidth="1"/>
  </cols>
  <sheetData>
    <row r="3" spans="1:7" ht="15.75" x14ac:dyDescent="0.25">
      <c r="A3" s="1"/>
      <c r="B3" s="5"/>
      <c r="E3" s="1"/>
      <c r="F3" s="1"/>
      <c r="G3" s="1"/>
    </row>
    <row r="4" spans="1:7" ht="15.75" x14ac:dyDescent="0.25">
      <c r="A4" s="1"/>
      <c r="B4" s="1"/>
      <c r="C4" s="5" t="s">
        <v>382</v>
      </c>
      <c r="D4" s="5"/>
      <c r="E4" s="1"/>
      <c r="F4" s="1"/>
      <c r="G4" s="1"/>
    </row>
    <row r="5" spans="1:7" ht="15.75" x14ac:dyDescent="0.25">
      <c r="A5" s="1"/>
      <c r="B5" s="1"/>
      <c r="C5" s="5" t="s">
        <v>34</v>
      </c>
      <c r="D5" s="36" t="s">
        <v>35</v>
      </c>
      <c r="E5" s="1"/>
      <c r="F5" s="1"/>
      <c r="G5" s="1"/>
    </row>
    <row r="6" spans="1:7" ht="15.75" x14ac:dyDescent="0.25">
      <c r="A6" s="1"/>
      <c r="B6" s="1"/>
      <c r="C6" s="5" t="s">
        <v>293</v>
      </c>
      <c r="D6" s="36" t="s">
        <v>36</v>
      </c>
      <c r="E6" s="1"/>
      <c r="F6" s="1"/>
      <c r="G6" s="1"/>
    </row>
    <row r="7" spans="1:7" ht="15.75" x14ac:dyDescent="0.25">
      <c r="A7" s="1"/>
      <c r="B7" s="1"/>
      <c r="C7" s="5" t="s">
        <v>37</v>
      </c>
      <c r="D7" s="37" t="s">
        <v>383</v>
      </c>
      <c r="E7" s="1"/>
      <c r="F7" s="1"/>
      <c r="G7" s="1"/>
    </row>
    <row r="8" spans="1:7" ht="15.75" x14ac:dyDescent="0.25">
      <c r="A8" s="1"/>
      <c r="B8" s="1"/>
      <c r="C8" s="5"/>
      <c r="D8" s="37"/>
      <c r="E8" s="1"/>
      <c r="F8" s="1"/>
      <c r="G8" s="1"/>
    </row>
    <row r="9" spans="1:7" ht="15.75" x14ac:dyDescent="0.25">
      <c r="A9" s="1"/>
      <c r="B9" s="1"/>
      <c r="C9" s="5"/>
      <c r="D9" s="37"/>
      <c r="E9" s="1"/>
      <c r="F9" s="1"/>
      <c r="G9" s="1"/>
    </row>
    <row r="10" spans="1:7" ht="27" customHeight="1" x14ac:dyDescent="0.25">
      <c r="A10" s="1"/>
      <c r="B10" s="1"/>
      <c r="C10" s="38"/>
      <c r="D10" s="5"/>
      <c r="E10" s="1"/>
      <c r="F10" s="1"/>
      <c r="G10" s="1"/>
    </row>
    <row r="11" spans="1:7" ht="15.75" x14ac:dyDescent="0.25">
      <c r="A11" s="1"/>
      <c r="B11" s="5" t="s">
        <v>38</v>
      </c>
      <c r="C11" s="5" t="s">
        <v>384</v>
      </c>
      <c r="D11" s="5"/>
      <c r="E11" s="1"/>
      <c r="F11" s="1"/>
      <c r="G11" s="1"/>
    </row>
    <row r="12" spans="1:7" ht="15.75" thickBot="1" x14ac:dyDescent="0.3">
      <c r="A12" s="1"/>
      <c r="B12" s="1"/>
      <c r="C12" s="1"/>
      <c r="D12" s="1"/>
      <c r="E12" s="1"/>
      <c r="F12" s="1"/>
      <c r="G12" s="1"/>
    </row>
    <row r="13" spans="1:7" x14ac:dyDescent="0.25">
      <c r="A13" s="1"/>
      <c r="B13" s="153" t="s">
        <v>2</v>
      </c>
      <c r="C13" s="201">
        <f>Unternehmen!D7</f>
        <v>0</v>
      </c>
      <c r="D13" s="202"/>
      <c r="E13" s="203"/>
      <c r="F13" s="1"/>
      <c r="G13" s="1"/>
    </row>
    <row r="14" spans="1:7" x14ac:dyDescent="0.25">
      <c r="A14" s="1"/>
      <c r="B14" s="154" t="s">
        <v>39</v>
      </c>
      <c r="C14" s="204"/>
      <c r="D14" s="205"/>
      <c r="E14" s="206"/>
      <c r="F14" s="1"/>
      <c r="G14" s="1"/>
    </row>
    <row r="15" spans="1:7" x14ac:dyDescent="0.25">
      <c r="A15" s="1"/>
      <c r="B15" s="154" t="s">
        <v>3</v>
      </c>
      <c r="C15" s="204">
        <f>Unternehmen!D8</f>
        <v>0</v>
      </c>
      <c r="D15" s="205"/>
      <c r="E15" s="206"/>
      <c r="F15" s="1"/>
      <c r="G15" s="1"/>
    </row>
    <row r="16" spans="1:7" ht="15.75" thickBot="1" x14ac:dyDescent="0.3">
      <c r="A16" s="1"/>
      <c r="B16" s="155" t="s">
        <v>4</v>
      </c>
      <c r="C16" s="207">
        <f>Unternehmen!D9</f>
        <v>0</v>
      </c>
      <c r="D16" s="208"/>
      <c r="E16" s="209"/>
      <c r="F16" s="1"/>
      <c r="G16" s="1"/>
    </row>
    <row r="17" spans="1:7" ht="15.75" thickBot="1" x14ac:dyDescent="0.3">
      <c r="A17" s="1"/>
      <c r="B17" s="1"/>
      <c r="C17" s="4"/>
      <c r="D17" s="4"/>
      <c r="E17" s="4"/>
      <c r="F17" s="1"/>
      <c r="G17" s="1"/>
    </row>
    <row r="18" spans="1:7" ht="15.75" thickBot="1" x14ac:dyDescent="0.3">
      <c r="A18" s="1"/>
      <c r="B18" s="197" t="s">
        <v>12</v>
      </c>
      <c r="C18" s="198"/>
      <c r="D18" s="198"/>
      <c r="E18" s="199"/>
      <c r="F18" s="1"/>
      <c r="G18" s="1"/>
    </row>
    <row r="19" spans="1:7" ht="34.5" customHeight="1" thickBot="1" x14ac:dyDescent="0.3">
      <c r="A19" s="1"/>
      <c r="B19" s="2"/>
      <c r="C19" s="169" t="s">
        <v>13</v>
      </c>
      <c r="D19" s="170" t="s">
        <v>14</v>
      </c>
      <c r="E19" s="171" t="s">
        <v>15</v>
      </c>
      <c r="F19" s="1"/>
      <c r="G19" s="29"/>
    </row>
    <row r="20" spans="1:7" ht="15.75" thickTop="1" x14ac:dyDescent="0.25">
      <c r="A20" s="6"/>
      <c r="B20" s="156" t="str">
        <f>Unternehmen!C20</f>
        <v>Unternehmenszweck</v>
      </c>
      <c r="C20" s="157">
        <f>Unternehmen!D20</f>
        <v>15</v>
      </c>
      <c r="D20" s="158">
        <f>Unternehmen!E20</f>
        <v>0</v>
      </c>
      <c r="E20" s="159">
        <f t="shared" ref="E20:E30" si="0">D20/C20</f>
        <v>0</v>
      </c>
      <c r="F20" s="6"/>
      <c r="G20" s="30"/>
    </row>
    <row r="21" spans="1:7" x14ac:dyDescent="0.25">
      <c r="A21" s="6"/>
      <c r="B21" s="160" t="str">
        <f>Unternehmen!C21</f>
        <v>Nachhaltigkeit/Umweltmanagement-Systeme</v>
      </c>
      <c r="C21" s="158">
        <f>Unternehmen!D21</f>
        <v>15</v>
      </c>
      <c r="D21" s="158">
        <f>Unternehmen!E21</f>
        <v>0</v>
      </c>
      <c r="E21" s="161">
        <f t="shared" si="0"/>
        <v>0</v>
      </c>
      <c r="F21" s="16"/>
      <c r="G21" s="31"/>
    </row>
    <row r="22" spans="1:7" x14ac:dyDescent="0.25">
      <c r="A22" s="6"/>
      <c r="B22" s="160" t="str">
        <f>Unternehmen!C22</f>
        <v>Energieverbrauch</v>
      </c>
      <c r="C22" s="158">
        <f>Unternehmen!D22</f>
        <v>10</v>
      </c>
      <c r="D22" s="158">
        <f>Unternehmen!E22</f>
        <v>0</v>
      </c>
      <c r="E22" s="161">
        <f t="shared" si="0"/>
        <v>0</v>
      </c>
      <c r="F22" s="16"/>
      <c r="G22" s="31"/>
    </row>
    <row r="23" spans="1:7" x14ac:dyDescent="0.25">
      <c r="A23" s="6"/>
      <c r="B23" s="160" t="str">
        <f>Unternehmen!C23</f>
        <v>Resourcenverbrauch</v>
      </c>
      <c r="C23" s="158">
        <f>Unternehmen!D23</f>
        <v>10</v>
      </c>
      <c r="D23" s="158">
        <f>Unternehmen!E23</f>
        <v>0</v>
      </c>
      <c r="E23" s="161">
        <f t="shared" si="0"/>
        <v>0</v>
      </c>
      <c r="F23" s="6"/>
      <c r="G23" s="30"/>
    </row>
    <row r="24" spans="1:7" x14ac:dyDescent="0.25">
      <c r="A24" s="6"/>
      <c r="B24" s="160" t="str">
        <f>Unternehmen!C24</f>
        <v>Emissionen</v>
      </c>
      <c r="C24" s="158">
        <f>Unternehmen!D24</f>
        <v>5</v>
      </c>
      <c r="D24" s="158">
        <f>Unternehmen!E24</f>
        <v>0</v>
      </c>
      <c r="E24" s="161">
        <f t="shared" si="0"/>
        <v>0</v>
      </c>
      <c r="F24" s="6"/>
      <c r="G24" s="30"/>
    </row>
    <row r="25" spans="1:7" x14ac:dyDescent="0.25">
      <c r="A25" s="6"/>
      <c r="B25" s="160" t="str">
        <f>Unternehmen!C25</f>
        <v>Mobilität</v>
      </c>
      <c r="C25" s="158">
        <f>Unternehmen!D25</f>
        <v>10</v>
      </c>
      <c r="D25" s="158">
        <f>Unternehmen!E25</f>
        <v>0</v>
      </c>
      <c r="E25" s="161">
        <f t="shared" si="0"/>
        <v>0</v>
      </c>
      <c r="F25" s="6"/>
      <c r="G25" s="30"/>
    </row>
    <row r="26" spans="1:7" x14ac:dyDescent="0.25">
      <c r="A26" s="6"/>
      <c r="B26" s="160" t="str">
        <f>Unternehmen!C26</f>
        <v>Wasserverbrauch</v>
      </c>
      <c r="C26" s="158">
        <f>Unternehmen!D26</f>
        <v>10</v>
      </c>
      <c r="D26" s="158">
        <f>Unternehmen!E26</f>
        <v>0</v>
      </c>
      <c r="E26" s="161">
        <f t="shared" si="0"/>
        <v>0</v>
      </c>
      <c r="F26" s="6"/>
      <c r="G26" s="30"/>
    </row>
    <row r="27" spans="1:7" x14ac:dyDescent="0.25">
      <c r="A27" s="6"/>
      <c r="B27" s="160" t="str">
        <f>Unternehmen!C27</f>
        <v>Abfallstrategie</v>
      </c>
      <c r="C27" s="158">
        <f>Unternehmen!D27</f>
        <v>10</v>
      </c>
      <c r="D27" s="158">
        <f>Unternehmen!E27</f>
        <v>0</v>
      </c>
      <c r="E27" s="161">
        <f t="shared" si="0"/>
        <v>0</v>
      </c>
      <c r="F27" s="6"/>
      <c r="G27" s="30"/>
    </row>
    <row r="28" spans="1:7" x14ac:dyDescent="0.25">
      <c r="A28" s="6"/>
      <c r="B28" s="160" t="str">
        <f>Unternehmen!C28</f>
        <v xml:space="preserve">Bewusstseinsbildung </v>
      </c>
      <c r="C28" s="158">
        <f>Unternehmen!D28</f>
        <v>10</v>
      </c>
      <c r="D28" s="158">
        <f>Unternehmen!E28</f>
        <v>0</v>
      </c>
      <c r="E28" s="161">
        <f t="shared" si="0"/>
        <v>0</v>
      </c>
      <c r="F28" s="6"/>
      <c r="G28" s="30"/>
    </row>
    <row r="29" spans="1:7" ht="15.75" thickBot="1" x14ac:dyDescent="0.3">
      <c r="A29" s="6"/>
      <c r="B29" s="162" t="str">
        <f>Unternehmen!C29</f>
        <v xml:space="preserve">Förderung nachhaltigen Konsums </v>
      </c>
      <c r="C29" s="163">
        <f>Unternehmen!D29</f>
        <v>5</v>
      </c>
      <c r="D29" s="163">
        <f>Unternehmen!E29</f>
        <v>0</v>
      </c>
      <c r="E29" s="164">
        <f t="shared" si="0"/>
        <v>0</v>
      </c>
      <c r="F29" s="6"/>
      <c r="G29" s="30"/>
    </row>
    <row r="30" spans="1:7" ht="16.5" thickTop="1" thickBot="1" x14ac:dyDescent="0.3">
      <c r="A30" s="6"/>
      <c r="B30" s="165" t="s">
        <v>22</v>
      </c>
      <c r="C30" s="166">
        <f>Unternehmen!D30</f>
        <v>100</v>
      </c>
      <c r="D30" s="167">
        <f>Unternehmen!E30</f>
        <v>0</v>
      </c>
      <c r="E30" s="168">
        <f t="shared" si="0"/>
        <v>0</v>
      </c>
      <c r="F30" s="6"/>
      <c r="G30" s="30"/>
    </row>
    <row r="31" spans="1:7" x14ac:dyDescent="0.25">
      <c r="A31" s="1"/>
      <c r="B31" s="1"/>
      <c r="C31" s="1"/>
      <c r="D31" s="1"/>
      <c r="E31" s="1"/>
      <c r="F31" s="1"/>
      <c r="G31" s="32"/>
    </row>
    <row r="32" spans="1:7" x14ac:dyDescent="0.25">
      <c r="A32" s="1"/>
      <c r="B32" s="1" t="s">
        <v>40</v>
      </c>
      <c r="C32" s="196"/>
      <c r="D32" s="196"/>
      <c r="E32" s="1"/>
      <c r="F32" s="1"/>
      <c r="G32" s="1"/>
    </row>
    <row r="33" spans="1:7" x14ac:dyDescent="0.25">
      <c r="A33" s="1"/>
      <c r="B33" s="1"/>
      <c r="C33" s="1"/>
      <c r="D33" s="1"/>
      <c r="E33" s="1"/>
      <c r="F33" s="1"/>
      <c r="G33" s="1"/>
    </row>
    <row r="34" spans="1:7" x14ac:dyDescent="0.25">
      <c r="A34" s="1"/>
      <c r="B34" s="1"/>
      <c r="C34" s="1"/>
      <c r="D34" s="1"/>
      <c r="E34" s="1"/>
      <c r="F34" s="1"/>
      <c r="G34" s="1"/>
    </row>
    <row r="35" spans="1:7" x14ac:dyDescent="0.25">
      <c r="A35" s="1"/>
      <c r="B35" s="1"/>
      <c r="C35" s="1"/>
      <c r="D35" s="1"/>
      <c r="E35" s="1"/>
      <c r="F35" s="1"/>
      <c r="G35" s="1"/>
    </row>
    <row r="36" spans="1:7" x14ac:dyDescent="0.25">
      <c r="A36" s="1"/>
      <c r="B36" s="1"/>
      <c r="C36" s="194" t="s">
        <v>23</v>
      </c>
      <c r="D36" s="194"/>
      <c r="E36" s="1"/>
      <c r="F36" s="1"/>
      <c r="G36" s="1"/>
    </row>
    <row r="37" spans="1:7" x14ac:dyDescent="0.25">
      <c r="A37" s="1"/>
      <c r="B37" s="1"/>
      <c r="C37" s="195" t="s">
        <v>24</v>
      </c>
      <c r="D37" s="195"/>
      <c r="E37" s="1"/>
      <c r="F37" s="1"/>
      <c r="G37" s="1"/>
    </row>
    <row r="38" spans="1:7" x14ac:dyDescent="0.25">
      <c r="A38" s="1"/>
      <c r="B38" s="1"/>
      <c r="C38" s="200" t="s">
        <v>27</v>
      </c>
      <c r="D38" s="200"/>
      <c r="E38" s="1"/>
      <c r="F38" s="1"/>
      <c r="G38" s="1"/>
    </row>
    <row r="39" spans="1:7" x14ac:dyDescent="0.25">
      <c r="A39" s="1"/>
      <c r="B39" s="1"/>
      <c r="C39" s="1"/>
      <c r="D39" s="1"/>
      <c r="E39" s="1"/>
      <c r="F39" s="1"/>
      <c r="G39" s="1"/>
    </row>
    <row r="40" spans="1:7" x14ac:dyDescent="0.25">
      <c r="A40" s="1"/>
      <c r="B40" s="33" t="s">
        <v>41</v>
      </c>
      <c r="C40" s="34"/>
      <c r="D40" s="1"/>
      <c r="E40" s="1"/>
      <c r="F40" s="1"/>
      <c r="G40" s="1"/>
    </row>
    <row r="41" spans="1:7" x14ac:dyDescent="0.25">
      <c r="A41" s="1"/>
      <c r="B41" s="33" t="s">
        <v>42</v>
      </c>
      <c r="C41" s="34"/>
      <c r="D41" s="1"/>
      <c r="E41" s="1"/>
      <c r="F41" s="1"/>
      <c r="G41" s="1"/>
    </row>
    <row r="42" spans="1:7" x14ac:dyDescent="0.25">
      <c r="A42" s="1"/>
      <c r="B42" s="33" t="s">
        <v>43</v>
      </c>
      <c r="C42" s="34"/>
      <c r="D42" s="1"/>
      <c r="E42" s="1"/>
      <c r="F42" s="1"/>
      <c r="G42" s="1"/>
    </row>
    <row r="43" spans="1:7" x14ac:dyDescent="0.25">
      <c r="A43" s="1"/>
      <c r="B43" s="33"/>
      <c r="C43" s="34"/>
      <c r="D43" s="1"/>
      <c r="E43" s="1"/>
      <c r="F43" s="1"/>
      <c r="G43" s="1"/>
    </row>
    <row r="44" spans="1:7" x14ac:dyDescent="0.25">
      <c r="A44" s="1"/>
      <c r="B44" s="33" t="s">
        <v>44</v>
      </c>
      <c r="C44" s="27"/>
      <c r="D44" s="1"/>
      <c r="E44" s="1"/>
      <c r="F44" s="1"/>
      <c r="G44" s="1"/>
    </row>
    <row r="45" spans="1:7" x14ac:dyDescent="0.25">
      <c r="A45" s="1"/>
      <c r="B45" s="33"/>
      <c r="C45" s="27"/>
      <c r="D45" s="1"/>
      <c r="E45" s="1"/>
      <c r="F45" s="1"/>
      <c r="G45" s="1"/>
    </row>
    <row r="46" spans="1:7" x14ac:dyDescent="0.25">
      <c r="A46" s="1"/>
      <c r="B46" s="35" t="s">
        <v>45</v>
      </c>
      <c r="C46" s="27"/>
      <c r="D46" s="1"/>
      <c r="E46" s="1"/>
      <c r="F46" s="1"/>
      <c r="G46" s="1"/>
    </row>
    <row r="47" spans="1:7" x14ac:dyDescent="0.25">
      <c r="A47" s="1"/>
      <c r="B47" s="35" t="s">
        <v>46</v>
      </c>
      <c r="C47" s="1"/>
      <c r="D47" s="1"/>
      <c r="E47" s="1"/>
      <c r="F47" s="1"/>
      <c r="G47" s="1"/>
    </row>
    <row r="48" spans="1:7" x14ac:dyDescent="0.25">
      <c r="A48" s="1"/>
      <c r="B48" s="35"/>
      <c r="C48" s="1"/>
      <c r="D48" s="1"/>
      <c r="E48" s="1"/>
      <c r="F48" s="1"/>
      <c r="G48" s="1"/>
    </row>
    <row r="49" spans="1:7" x14ac:dyDescent="0.25">
      <c r="A49" s="1"/>
      <c r="B49" s="1"/>
      <c r="C49" s="1"/>
      <c r="D49" s="1"/>
      <c r="E49" s="1"/>
      <c r="F49" s="1"/>
      <c r="G49" s="1"/>
    </row>
    <row r="50" spans="1:7" x14ac:dyDescent="0.25">
      <c r="A50" s="1"/>
      <c r="B50" s="1"/>
      <c r="C50" s="1"/>
      <c r="D50" s="1"/>
      <c r="E50" s="1"/>
      <c r="F50" s="1"/>
      <c r="G50" s="1"/>
    </row>
    <row r="51" spans="1:7" x14ac:dyDescent="0.25">
      <c r="A51" s="1"/>
      <c r="B51" s="1"/>
      <c r="C51" s="1"/>
      <c r="D51" s="1"/>
      <c r="E51" s="1"/>
      <c r="F51" s="1"/>
      <c r="G51" s="1"/>
    </row>
    <row r="52" spans="1:7" x14ac:dyDescent="0.25">
      <c r="A52" s="1"/>
      <c r="B52" s="1"/>
      <c r="C52" s="1"/>
      <c r="D52" s="1"/>
      <c r="E52" s="1"/>
      <c r="F52" s="1"/>
      <c r="G52" s="1"/>
    </row>
    <row r="53" spans="1:7" x14ac:dyDescent="0.25">
      <c r="A53" s="1"/>
      <c r="B53" s="1"/>
      <c r="C53" s="1"/>
      <c r="D53" s="1"/>
      <c r="E53" s="1"/>
      <c r="F53" s="1"/>
      <c r="G53" s="1"/>
    </row>
    <row r="54" spans="1:7" x14ac:dyDescent="0.25">
      <c r="A54" s="1"/>
      <c r="B54" s="1"/>
      <c r="C54" s="1"/>
      <c r="D54" s="1"/>
      <c r="E54" s="1"/>
      <c r="F54" s="1"/>
      <c r="G54" s="1"/>
    </row>
    <row r="55" spans="1:7" x14ac:dyDescent="0.25">
      <c r="A55" s="1"/>
      <c r="B55" s="1"/>
      <c r="C55" s="1"/>
      <c r="D55" s="1"/>
      <c r="E55" s="1"/>
      <c r="F55" s="1"/>
      <c r="G55" s="1"/>
    </row>
    <row r="56" spans="1:7" x14ac:dyDescent="0.25">
      <c r="A56" s="1"/>
      <c r="B56" s="1"/>
      <c r="C56" s="1"/>
      <c r="D56" s="1"/>
      <c r="E56" s="1"/>
      <c r="F56" s="1"/>
      <c r="G56" s="1"/>
    </row>
    <row r="57" spans="1:7" x14ac:dyDescent="0.25">
      <c r="A57" s="1"/>
      <c r="B57" s="1"/>
      <c r="C57" s="1"/>
      <c r="D57" s="1"/>
      <c r="E57" s="1"/>
      <c r="F57" s="1"/>
      <c r="G57" s="1"/>
    </row>
  </sheetData>
  <mergeCells count="9">
    <mergeCell ref="C37:D37"/>
    <mergeCell ref="C38:D38"/>
    <mergeCell ref="C13:E13"/>
    <mergeCell ref="C15:E15"/>
    <mergeCell ref="C16:E16"/>
    <mergeCell ref="B18:E18"/>
    <mergeCell ref="C32:D32"/>
    <mergeCell ref="C36:D36"/>
    <mergeCell ref="C14:E14"/>
  </mergeCells>
  <hyperlinks>
    <hyperlink ref="C38" r:id="rId1" display="http://www.allplan.at/" xr:uid="{D44611FA-33B5-41B6-A4AA-9F0705CB957F}"/>
  </hyperlinks>
  <pageMargins left="0.7" right="0.7" top="0.78740157499999996" bottom="0.78740157499999996"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F9C63-98D5-4CFA-85DD-1CB785B0EACB}">
  <dimension ref="M3:P11"/>
  <sheetViews>
    <sheetView tabSelected="1" zoomScale="115" zoomScaleNormal="115" workbookViewId="0">
      <selection activeCell="L11" sqref="L11"/>
    </sheetView>
  </sheetViews>
  <sheetFormatPr defaultColWidth="11.42578125" defaultRowHeight="15" x14ac:dyDescent="0.25"/>
  <cols>
    <col min="13" max="13" width="23.42578125" customWidth="1"/>
    <col min="14" max="14" width="16.28515625" customWidth="1"/>
    <col min="15" max="15" width="51.85546875" customWidth="1"/>
    <col min="16" max="16" width="38.5703125" customWidth="1"/>
  </cols>
  <sheetData>
    <row r="3" spans="13:16" ht="18" x14ac:dyDescent="0.25">
      <c r="M3" s="211" t="s">
        <v>279</v>
      </c>
      <c r="N3" s="211"/>
      <c r="O3" s="211"/>
      <c r="P3" s="62"/>
    </row>
    <row r="4" spans="13:16" x14ac:dyDescent="0.25">
      <c r="M4" s="65" t="s">
        <v>272</v>
      </c>
      <c r="N4" s="65" t="s">
        <v>295</v>
      </c>
      <c r="O4" s="65" t="s">
        <v>273</v>
      </c>
      <c r="P4" s="53"/>
    </row>
    <row r="5" spans="13:16" x14ac:dyDescent="0.25">
      <c r="M5" s="183" t="s">
        <v>286</v>
      </c>
      <c r="N5" s="184" t="s">
        <v>276</v>
      </c>
      <c r="O5" s="184" t="s">
        <v>299</v>
      </c>
      <c r="P5" s="51"/>
    </row>
    <row r="6" spans="13:16" ht="28.5" x14ac:dyDescent="0.25">
      <c r="M6" s="210" t="s">
        <v>294</v>
      </c>
      <c r="N6" s="184" t="s">
        <v>274</v>
      </c>
      <c r="O6" s="184" t="s">
        <v>275</v>
      </c>
      <c r="P6" s="51"/>
    </row>
    <row r="7" spans="13:16" ht="42.75" x14ac:dyDescent="0.25">
      <c r="M7" s="210"/>
      <c r="N7" s="184" t="s">
        <v>280</v>
      </c>
      <c r="O7" s="184" t="s">
        <v>300</v>
      </c>
      <c r="P7" s="51"/>
    </row>
    <row r="8" spans="13:16" ht="28.5" x14ac:dyDescent="0.25">
      <c r="M8" s="67" t="s">
        <v>301</v>
      </c>
      <c r="N8" s="184" t="s">
        <v>277</v>
      </c>
      <c r="O8" s="184" t="s">
        <v>302</v>
      </c>
      <c r="P8" s="51"/>
    </row>
    <row r="9" spans="13:16" ht="57" x14ac:dyDescent="0.25">
      <c r="M9" s="185" t="s">
        <v>303</v>
      </c>
      <c r="N9" s="184" t="s">
        <v>278</v>
      </c>
      <c r="O9" s="184" t="s">
        <v>367</v>
      </c>
      <c r="P9" s="51"/>
    </row>
    <row r="10" spans="13:16" x14ac:dyDescent="0.25">
      <c r="M10" s="51"/>
      <c r="N10" s="63"/>
      <c r="O10" s="51"/>
      <c r="P10" s="51"/>
    </row>
    <row r="11" spans="13:16" ht="127.5" customHeight="1" x14ac:dyDescent="0.25">
      <c r="M11" s="212" t="s">
        <v>446</v>
      </c>
      <c r="N11" s="213"/>
      <c r="O11" s="213"/>
      <c r="P11" s="51"/>
    </row>
  </sheetData>
  <sheetProtection algorithmName="SHA-512" hashValue="XUALcnL/xlKEWx0bOr1HUOQz9y9k90zPuh0GrgHiN14+au1XCaETgBYqQrhL41Vb8eL0PqTzo1xOCBBIUUwIjA==" saltValue="zUcDm5uobhAV8/DXi86F+Q==" spinCount="100000" sheet="1" objects="1" scenarios="1" selectLockedCells="1" selectUnlockedCells="1"/>
  <mergeCells count="3">
    <mergeCell ref="M6:M7"/>
    <mergeCell ref="M3:O3"/>
    <mergeCell ref="M11:O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M44"/>
  <sheetViews>
    <sheetView zoomScale="115" zoomScaleNormal="115" workbookViewId="0">
      <selection activeCell="I15" sqref="I15"/>
    </sheetView>
  </sheetViews>
  <sheetFormatPr defaultColWidth="11.42578125" defaultRowHeight="14.25" x14ac:dyDescent="0.2"/>
  <cols>
    <col min="1" max="2" width="3.7109375" style="1" customWidth="1"/>
    <col min="3" max="3" width="43.42578125" style="1" customWidth="1"/>
    <col min="4" max="4" width="16.42578125" style="1" customWidth="1"/>
    <col min="5" max="5" width="14.5703125" style="1" customWidth="1"/>
    <col min="6" max="6" width="16.28515625" style="1" customWidth="1"/>
    <col min="7" max="7" width="11.42578125" style="1"/>
    <col min="8" max="8" width="26.42578125" style="1" bestFit="1" customWidth="1"/>
    <col min="9" max="9" width="25" style="1" bestFit="1" customWidth="1"/>
    <col min="10" max="10" width="25" style="1" customWidth="1"/>
    <col min="11" max="16384" width="11.42578125" style="1"/>
  </cols>
  <sheetData>
    <row r="1" spans="3:13" ht="15" customHeight="1" x14ac:dyDescent="0.2"/>
    <row r="2" spans="3:13" ht="15" customHeight="1" x14ac:dyDescent="0.2"/>
    <row r="3" spans="3:13" ht="15" customHeight="1" x14ac:dyDescent="0.25">
      <c r="C3" s="5" t="s">
        <v>1</v>
      </c>
    </row>
    <row r="4" spans="3:13" ht="15" customHeight="1" x14ac:dyDescent="0.2">
      <c r="H4" s="8"/>
      <c r="I4" s="8"/>
      <c r="J4" s="8"/>
      <c r="K4" s="8"/>
      <c r="L4" s="8"/>
      <c r="M4" s="8"/>
    </row>
    <row r="5" spans="3:13" ht="15" customHeight="1" x14ac:dyDescent="0.2">
      <c r="H5" s="8"/>
      <c r="I5" s="8"/>
      <c r="J5" s="8"/>
      <c r="K5" s="8"/>
      <c r="L5" s="8"/>
      <c r="M5" s="8"/>
    </row>
    <row r="6" spans="3:13" ht="15" customHeight="1" thickBot="1" x14ac:dyDescent="0.25">
      <c r="H6" s="8"/>
      <c r="I6" s="8"/>
      <c r="J6" s="8"/>
      <c r="K6" s="8"/>
      <c r="L6" s="8"/>
      <c r="M6" s="8"/>
    </row>
    <row r="7" spans="3:13" ht="30.75" customHeight="1" x14ac:dyDescent="0.2">
      <c r="C7" s="190" t="s">
        <v>2</v>
      </c>
      <c r="D7" s="220"/>
      <c r="E7" s="221"/>
      <c r="F7" s="222"/>
      <c r="H7" s="148"/>
      <c r="I7" s="148"/>
      <c r="J7" s="148"/>
      <c r="K7" s="8"/>
      <c r="L7" s="8"/>
      <c r="M7" s="8"/>
    </row>
    <row r="8" spans="3:13" ht="15" x14ac:dyDescent="0.2">
      <c r="C8" s="191" t="s">
        <v>3</v>
      </c>
      <c r="D8" s="223"/>
      <c r="E8" s="224"/>
      <c r="F8" s="225"/>
      <c r="H8" s="149"/>
      <c r="I8" s="149"/>
      <c r="J8" s="149"/>
      <c r="K8" s="8"/>
      <c r="L8" s="8"/>
      <c r="M8" s="8"/>
    </row>
    <row r="9" spans="3:13" ht="27.75" customHeight="1" x14ac:dyDescent="0.2">
      <c r="C9" s="191" t="s">
        <v>4</v>
      </c>
      <c r="D9" s="223"/>
      <c r="E9" s="224"/>
      <c r="F9" s="225"/>
      <c r="H9" s="150"/>
      <c r="I9" s="151"/>
      <c r="J9" s="151"/>
      <c r="K9" s="8"/>
      <c r="L9" s="8"/>
      <c r="M9" s="8"/>
    </row>
    <row r="10" spans="3:13" s="3" customFormat="1" ht="30" customHeight="1" x14ac:dyDescent="0.25">
      <c r="C10" s="191" t="s">
        <v>5</v>
      </c>
      <c r="D10" s="223"/>
      <c r="E10" s="224"/>
      <c r="F10" s="225"/>
      <c r="H10" s="150"/>
      <c r="I10" s="151"/>
      <c r="J10" s="151"/>
      <c r="K10" s="152"/>
      <c r="L10" s="152"/>
      <c r="M10" s="152"/>
    </row>
    <row r="11" spans="3:13" ht="15" x14ac:dyDescent="0.2">
      <c r="C11" s="191" t="s">
        <v>6</v>
      </c>
      <c r="D11" s="223"/>
      <c r="E11" s="224"/>
      <c r="F11" s="225"/>
      <c r="H11" s="150"/>
      <c r="I11" s="151"/>
      <c r="J11" s="151"/>
      <c r="K11" s="8"/>
      <c r="L11" s="8"/>
      <c r="M11" s="8"/>
    </row>
    <row r="12" spans="3:13" ht="15" x14ac:dyDescent="0.2">
      <c r="C12" s="191" t="s">
        <v>7</v>
      </c>
      <c r="D12" s="226"/>
      <c r="E12" s="227"/>
      <c r="F12" s="228"/>
      <c r="H12" s="151"/>
      <c r="I12" s="151"/>
      <c r="J12" s="151"/>
      <c r="K12" s="8"/>
      <c r="L12" s="8"/>
      <c r="M12" s="8"/>
    </row>
    <row r="13" spans="3:13" ht="15" customHeight="1" x14ac:dyDescent="0.2">
      <c r="C13" s="191" t="s">
        <v>8</v>
      </c>
      <c r="D13" s="223"/>
      <c r="E13" s="224"/>
      <c r="F13" s="225"/>
      <c r="H13" s="152"/>
      <c r="I13" s="152"/>
      <c r="J13" s="152"/>
      <c r="K13" s="8"/>
      <c r="L13" s="8"/>
      <c r="M13" s="8"/>
    </row>
    <row r="14" spans="3:13" s="3" customFormat="1" ht="15" customHeight="1" x14ac:dyDescent="0.2">
      <c r="C14" s="191" t="s">
        <v>9</v>
      </c>
      <c r="D14" s="226"/>
      <c r="E14" s="227"/>
      <c r="F14" s="228"/>
      <c r="H14" s="8"/>
      <c r="I14" s="8"/>
      <c r="J14" s="8"/>
      <c r="K14" s="152"/>
      <c r="L14" s="152"/>
      <c r="M14" s="152"/>
    </row>
    <row r="15" spans="3:13" ht="15" customHeight="1" x14ac:dyDescent="0.2">
      <c r="C15" s="191" t="s">
        <v>10</v>
      </c>
      <c r="D15" s="229"/>
      <c r="E15" s="224"/>
      <c r="F15" s="225"/>
      <c r="H15" s="8"/>
      <c r="I15" s="8"/>
      <c r="J15" s="8"/>
      <c r="K15" s="8"/>
      <c r="L15" s="8"/>
      <c r="M15" s="8"/>
    </row>
    <row r="16" spans="3:13" ht="15" customHeight="1" thickBot="1" x14ac:dyDescent="0.25">
      <c r="C16" s="192" t="s">
        <v>11</v>
      </c>
      <c r="D16" s="230"/>
      <c r="E16" s="231"/>
      <c r="F16" s="232"/>
      <c r="H16" s="8"/>
      <c r="I16" s="8"/>
      <c r="J16" s="8"/>
      <c r="K16" s="8"/>
      <c r="L16" s="8"/>
      <c r="M16" s="8"/>
    </row>
    <row r="17" spans="3:13" ht="15" hidden="1" customHeight="1" thickBot="1" x14ac:dyDescent="0.25">
      <c r="D17" s="4"/>
      <c r="E17" s="4"/>
      <c r="F17" s="4"/>
      <c r="H17" s="8"/>
      <c r="I17" s="8"/>
      <c r="J17" s="8"/>
      <c r="K17" s="8"/>
      <c r="L17" s="8"/>
      <c r="M17" s="8"/>
    </row>
    <row r="18" spans="3:13" ht="15.75" hidden="1" thickBot="1" x14ac:dyDescent="0.3">
      <c r="C18" s="197" t="s">
        <v>12</v>
      </c>
      <c r="D18" s="198"/>
      <c r="E18" s="198"/>
      <c r="F18" s="199"/>
      <c r="H18" s="8"/>
      <c r="I18" s="8"/>
      <c r="J18" s="8"/>
      <c r="K18" s="8"/>
      <c r="L18" s="8"/>
    </row>
    <row r="19" spans="3:13" ht="30.75" hidden="1" thickBot="1" x14ac:dyDescent="0.3">
      <c r="C19" s="2"/>
      <c r="D19" s="169" t="s">
        <v>13</v>
      </c>
      <c r="E19" s="170" t="s">
        <v>14</v>
      </c>
      <c r="F19" s="171" t="s">
        <v>15</v>
      </c>
      <c r="H19" s="23" t="s">
        <v>415</v>
      </c>
      <c r="I19" s="23" t="s">
        <v>414</v>
      </c>
      <c r="J19" s="23" t="s">
        <v>416</v>
      </c>
      <c r="K19" s="28"/>
      <c r="L19" s="23"/>
    </row>
    <row r="20" spans="3:13" ht="15" hidden="1" thickTop="1" x14ac:dyDescent="0.2">
      <c r="C20" s="156" t="str">
        <f>Validierung!B4</f>
        <v>Unternehmenszweck</v>
      </c>
      <c r="D20" s="157">
        <f>Auswertung!H5</f>
        <v>15</v>
      </c>
      <c r="E20" s="158">
        <f>SUM(Auswertung!I5)</f>
        <v>0</v>
      </c>
      <c r="F20" s="159">
        <f t="shared" ref="F20:F30" si="0">E20/D20</f>
        <v>0</v>
      </c>
      <c r="G20" s="6"/>
      <c r="H20" s="24">
        <f t="shared" ref="H20:H30" si="1">E20</f>
        <v>0</v>
      </c>
      <c r="I20" s="6"/>
      <c r="J20" s="6"/>
      <c r="K20" s="28">
        <f>I20-H20</f>
        <v>0</v>
      </c>
      <c r="L20" s="26"/>
    </row>
    <row r="21" spans="3:13" s="6" customFormat="1" ht="15.95" hidden="1" customHeight="1" x14ac:dyDescent="0.25">
      <c r="C21" s="160" t="str">
        <f>Validierung!B11</f>
        <v>Nachhaltigkeit/Umweltmanagement-Systeme</v>
      </c>
      <c r="D21" s="158">
        <f>SUM(Auswertung!H12:H18)</f>
        <v>15</v>
      </c>
      <c r="E21" s="158">
        <f>SUM(Auswertung!I12:I18)</f>
        <v>0</v>
      </c>
      <c r="F21" s="161">
        <f t="shared" si="0"/>
        <v>0</v>
      </c>
      <c r="G21" s="17"/>
      <c r="H21" s="24">
        <f t="shared" si="1"/>
        <v>0</v>
      </c>
      <c r="K21" s="28">
        <f t="shared" ref="K21:K30" si="2">I21-H21</f>
        <v>0</v>
      </c>
      <c r="L21" s="26"/>
    </row>
    <row r="22" spans="3:13" s="6" customFormat="1" ht="15.95" hidden="1" customHeight="1" x14ac:dyDescent="0.25">
      <c r="C22" s="160" t="str">
        <f>Validierung!B20</f>
        <v>Energieverbrauch</v>
      </c>
      <c r="D22" s="158">
        <f>SUM(Auswertung!H21:H49)</f>
        <v>10</v>
      </c>
      <c r="E22" s="158">
        <f>SUM(Auswertung!I21:I49)</f>
        <v>0</v>
      </c>
      <c r="F22" s="161">
        <f t="shared" si="0"/>
        <v>0</v>
      </c>
      <c r="G22" s="17"/>
      <c r="H22" s="24">
        <f t="shared" si="1"/>
        <v>0</v>
      </c>
      <c r="K22" s="28">
        <f t="shared" si="2"/>
        <v>0</v>
      </c>
      <c r="L22" s="26"/>
    </row>
    <row r="23" spans="3:13" s="6" customFormat="1" ht="15.95" hidden="1" customHeight="1" x14ac:dyDescent="0.25">
      <c r="C23" s="160" t="str">
        <f>Validierung!B51</f>
        <v>Resourcenverbrauch</v>
      </c>
      <c r="D23" s="158">
        <f>SUM(Auswertung!H52:H60)</f>
        <v>10</v>
      </c>
      <c r="E23" s="158">
        <f>SUM(Auswertung!I52:I60)</f>
        <v>0</v>
      </c>
      <c r="F23" s="161">
        <f t="shared" si="0"/>
        <v>0</v>
      </c>
      <c r="G23" s="17"/>
      <c r="H23" s="24">
        <f t="shared" si="1"/>
        <v>0</v>
      </c>
      <c r="K23" s="28">
        <f t="shared" si="2"/>
        <v>0</v>
      </c>
      <c r="L23" s="26"/>
    </row>
    <row r="24" spans="3:13" s="6" customFormat="1" ht="15.95" hidden="1" customHeight="1" x14ac:dyDescent="0.25">
      <c r="C24" s="160" t="str">
        <f>Validierung!B62</f>
        <v>Emissionen</v>
      </c>
      <c r="D24" s="158">
        <f>SUM(Auswertung!H63:H69)</f>
        <v>5</v>
      </c>
      <c r="E24" s="158">
        <f>SUM(Auswertung!I63:I69)</f>
        <v>0</v>
      </c>
      <c r="F24" s="161">
        <f t="shared" si="0"/>
        <v>0</v>
      </c>
      <c r="G24" s="17"/>
      <c r="H24" s="24">
        <f t="shared" si="1"/>
        <v>0</v>
      </c>
      <c r="K24" s="28">
        <f t="shared" si="2"/>
        <v>0</v>
      </c>
      <c r="L24" s="26"/>
    </row>
    <row r="25" spans="3:13" s="6" customFormat="1" ht="15.95" hidden="1" customHeight="1" x14ac:dyDescent="0.25">
      <c r="C25" s="160" t="str">
        <f>Validierung!B71</f>
        <v>Mobilität</v>
      </c>
      <c r="D25" s="158">
        <f>SUM(Auswertung!H72:H83)</f>
        <v>10</v>
      </c>
      <c r="E25" s="158">
        <f>SUM(Auswertung!I72:I83)</f>
        <v>0</v>
      </c>
      <c r="F25" s="161">
        <f t="shared" si="0"/>
        <v>0</v>
      </c>
      <c r="G25" s="17"/>
      <c r="H25" s="24">
        <f t="shared" si="1"/>
        <v>0</v>
      </c>
      <c r="K25" s="28">
        <f t="shared" si="2"/>
        <v>0</v>
      </c>
      <c r="L25" s="26"/>
    </row>
    <row r="26" spans="3:13" s="6" customFormat="1" ht="15.95" hidden="1" customHeight="1" x14ac:dyDescent="0.25">
      <c r="C26" s="160" t="str">
        <f>Validierung!B85</f>
        <v>Wasserverbrauch</v>
      </c>
      <c r="D26" s="158">
        <f>SUM(Auswertung!H86:H94)</f>
        <v>10</v>
      </c>
      <c r="E26" s="158">
        <f>SUM(Auswertung!I86:I94)</f>
        <v>0</v>
      </c>
      <c r="F26" s="161">
        <f t="shared" si="0"/>
        <v>0</v>
      </c>
      <c r="G26" s="17"/>
      <c r="H26" s="24">
        <f t="shared" si="1"/>
        <v>0</v>
      </c>
      <c r="K26" s="28">
        <f t="shared" si="2"/>
        <v>0</v>
      </c>
      <c r="L26" s="26"/>
    </row>
    <row r="27" spans="3:13" s="6" customFormat="1" ht="15.95" hidden="1" customHeight="1" x14ac:dyDescent="0.25">
      <c r="C27" s="160" t="str">
        <f>Validierung!B96</f>
        <v>Abfallstrategie</v>
      </c>
      <c r="D27" s="158">
        <f>SUM(Auswertung!H97:H109)</f>
        <v>10</v>
      </c>
      <c r="E27" s="158">
        <f>SUM(Auswertung!I97:I109)</f>
        <v>0</v>
      </c>
      <c r="F27" s="161">
        <f t="shared" si="0"/>
        <v>0</v>
      </c>
      <c r="G27" s="17"/>
      <c r="H27" s="24">
        <f t="shared" si="1"/>
        <v>0</v>
      </c>
      <c r="K27" s="28">
        <f t="shared" si="2"/>
        <v>0</v>
      </c>
      <c r="L27" s="26"/>
    </row>
    <row r="28" spans="3:13" s="6" customFormat="1" ht="15.95" hidden="1" customHeight="1" x14ac:dyDescent="0.25">
      <c r="C28" s="160" t="str">
        <f>Validierung!B111</f>
        <v xml:space="preserve">Bewusstseinsbildung </v>
      </c>
      <c r="D28" s="158">
        <f>SUM(Auswertung!H112:H128)</f>
        <v>10</v>
      </c>
      <c r="E28" s="158">
        <f>SUM(Auswertung!I112:I128)</f>
        <v>0</v>
      </c>
      <c r="F28" s="161">
        <f t="shared" si="0"/>
        <v>0</v>
      </c>
      <c r="G28" s="17"/>
      <c r="H28" s="24">
        <f t="shared" si="1"/>
        <v>0</v>
      </c>
      <c r="K28" s="28">
        <f t="shared" si="2"/>
        <v>0</v>
      </c>
      <c r="L28" s="26"/>
    </row>
    <row r="29" spans="3:13" s="6" customFormat="1" ht="15.95" hidden="1" customHeight="1" thickBot="1" x14ac:dyDescent="0.3">
      <c r="C29" s="162" t="str">
        <f>Validierung!B130</f>
        <v xml:space="preserve">Förderung nachhaltigen Konsums </v>
      </c>
      <c r="D29" s="163">
        <f>SUM(Auswertung!H131:H139)</f>
        <v>5</v>
      </c>
      <c r="E29" s="163">
        <f>SUM(Auswertung!I131:I139)</f>
        <v>0</v>
      </c>
      <c r="F29" s="164">
        <f t="shared" si="0"/>
        <v>0</v>
      </c>
      <c r="G29" s="17"/>
      <c r="H29" s="24">
        <f t="shared" si="1"/>
        <v>0</v>
      </c>
      <c r="K29" s="28">
        <f t="shared" si="2"/>
        <v>0</v>
      </c>
      <c r="L29" s="26"/>
    </row>
    <row r="30" spans="3:13" s="6" customFormat="1" ht="15.95" hidden="1" customHeight="1" thickTop="1" thickBot="1" x14ac:dyDescent="0.3">
      <c r="C30" s="165" t="s">
        <v>22</v>
      </c>
      <c r="D30" s="166">
        <f>SUM(D20:D29)</f>
        <v>100</v>
      </c>
      <c r="E30" s="167">
        <f>SUM(E20:E29)</f>
        <v>0</v>
      </c>
      <c r="F30" s="168">
        <f t="shared" si="0"/>
        <v>0</v>
      </c>
      <c r="G30" s="17"/>
      <c r="H30" s="24">
        <f t="shared" si="1"/>
        <v>0</v>
      </c>
      <c r="K30" s="28">
        <f t="shared" si="2"/>
        <v>0</v>
      </c>
      <c r="L30" s="26"/>
    </row>
    <row r="31" spans="3:13" s="6" customFormat="1" ht="15.95" hidden="1" customHeight="1" x14ac:dyDescent="0.2">
      <c r="C31" s="1"/>
      <c r="D31" s="1"/>
      <c r="E31" s="1"/>
      <c r="F31" s="1"/>
      <c r="G31" s="17"/>
      <c r="H31" s="24"/>
      <c r="I31" s="28"/>
      <c r="J31" s="25"/>
      <c r="K31" s="25"/>
      <c r="L31" s="26"/>
    </row>
    <row r="32" spans="3:13" s="6" customFormat="1" ht="15.95" hidden="1" customHeight="1" x14ac:dyDescent="0.2">
      <c r="C32" s="1" t="s">
        <v>32</v>
      </c>
      <c r="D32" s="196" t="s">
        <v>47</v>
      </c>
      <c r="E32" s="196"/>
      <c r="F32" s="1"/>
      <c r="G32" s="17"/>
      <c r="H32" s="15"/>
      <c r="I32" s="15"/>
      <c r="J32" s="15"/>
      <c r="K32" s="25"/>
      <c r="L32" s="26"/>
    </row>
    <row r="33" spans="3:12" s="6" customFormat="1" ht="15.95" hidden="1" customHeight="1" x14ac:dyDescent="0.2">
      <c r="C33" s="1"/>
      <c r="D33" s="1"/>
      <c r="E33" s="1"/>
      <c r="F33" s="1"/>
      <c r="G33" s="15"/>
      <c r="H33" s="15"/>
      <c r="I33" s="15"/>
      <c r="J33" s="15"/>
      <c r="K33" s="15"/>
      <c r="L33" s="1"/>
    </row>
    <row r="34" spans="3:12" hidden="1" x14ac:dyDescent="0.2">
      <c r="G34" s="15"/>
      <c r="H34" s="15"/>
      <c r="I34" s="15"/>
      <c r="J34" s="15"/>
      <c r="K34" s="15"/>
    </row>
    <row r="35" spans="3:12" hidden="1" x14ac:dyDescent="0.2">
      <c r="G35" s="15"/>
      <c r="H35" s="15"/>
      <c r="I35" s="15"/>
      <c r="J35" s="15"/>
      <c r="K35" s="15"/>
    </row>
    <row r="36" spans="3:12" hidden="1" x14ac:dyDescent="0.2">
      <c r="G36" s="15"/>
      <c r="H36" s="15"/>
      <c r="I36" s="15"/>
      <c r="J36" s="15"/>
      <c r="K36" s="15"/>
    </row>
    <row r="37" spans="3:12" hidden="1" x14ac:dyDescent="0.2">
      <c r="G37" s="15"/>
      <c r="H37" s="15"/>
      <c r="I37" s="15"/>
      <c r="J37" s="15"/>
      <c r="K37" s="15"/>
    </row>
    <row r="38" spans="3:12" hidden="1" x14ac:dyDescent="0.2">
      <c r="G38" s="15"/>
      <c r="H38" s="15"/>
      <c r="I38" s="15"/>
      <c r="J38" s="15"/>
      <c r="K38" s="15"/>
    </row>
    <row r="39" spans="3:12" hidden="1" x14ac:dyDescent="0.2">
      <c r="D39" s="194" t="s">
        <v>23</v>
      </c>
      <c r="E39" s="194"/>
      <c r="G39" s="15"/>
      <c r="H39" s="15"/>
      <c r="I39" s="15"/>
      <c r="J39" s="15"/>
      <c r="K39" s="15"/>
    </row>
    <row r="40" spans="3:12" hidden="1" x14ac:dyDescent="0.2">
      <c r="D40" s="195" t="s">
        <v>24</v>
      </c>
      <c r="E40" s="195"/>
      <c r="G40" s="15"/>
      <c r="K40" s="15"/>
    </row>
    <row r="41" spans="3:12" hidden="1" x14ac:dyDescent="0.2">
      <c r="D41" s="195" t="s">
        <v>33</v>
      </c>
      <c r="E41" s="195"/>
    </row>
    <row r="42" spans="3:12" hidden="1" x14ac:dyDescent="0.2">
      <c r="D42" s="195" t="s">
        <v>25</v>
      </c>
      <c r="E42" s="195"/>
    </row>
    <row r="43" spans="3:12" hidden="1" x14ac:dyDescent="0.2">
      <c r="D43" s="195" t="s">
        <v>26</v>
      </c>
      <c r="E43" s="195"/>
    </row>
    <row r="44" spans="3:12" hidden="1" x14ac:dyDescent="0.2">
      <c r="D44" s="193" t="s">
        <v>27</v>
      </c>
      <c r="E44" s="193"/>
    </row>
  </sheetData>
  <sheetProtection algorithmName="SHA-512" hashValue="DcVelUhl4M/iUH7x07GBmXrKw61+grUaKo4E2S11uRHaAyasuyMKzRYeZzITdQXtxPh/546r6anGh0XbzTm98w==" saltValue="uI/ylfZeiXi1GSH4voCTEg==" spinCount="100000" sheet="1" objects="1" scenarios="1" selectLockedCells="1"/>
  <mergeCells count="18">
    <mergeCell ref="D32:E32"/>
    <mergeCell ref="D7:F7"/>
    <mergeCell ref="D8:F8"/>
    <mergeCell ref="D10:F10"/>
    <mergeCell ref="D11:F11"/>
    <mergeCell ref="D12:F12"/>
    <mergeCell ref="D13:F13"/>
    <mergeCell ref="D14:F14"/>
    <mergeCell ref="D15:F15"/>
    <mergeCell ref="D16:F16"/>
    <mergeCell ref="C18:F18"/>
    <mergeCell ref="D9:F9"/>
    <mergeCell ref="D44:E44"/>
    <mergeCell ref="D39:E39"/>
    <mergeCell ref="D40:E40"/>
    <mergeCell ref="D41:E41"/>
    <mergeCell ref="D42:E42"/>
    <mergeCell ref="D43:E43"/>
  </mergeCells>
  <hyperlinks>
    <hyperlink ref="D44" r:id="rId1" display="http://www.allplan.at/" xr:uid="{00000000-0004-0000-0000-000000000000}"/>
  </hyperlinks>
  <printOptions horizontalCentered="1"/>
  <pageMargins left="0.70866141732283472" right="0.70866141732283472" top="0.78740157480314965" bottom="0.78740157480314965" header="0.31496062992125984" footer="0.31496062992125984"/>
  <pageSetup paperSize="9" scale="75"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56C-00BF-4E0F-AEAA-2879C9B7B2B0}">
  <dimension ref="A1:L143"/>
  <sheetViews>
    <sheetView topLeftCell="B1" zoomScale="85" zoomScaleNormal="85" workbookViewId="0">
      <pane ySplit="1" topLeftCell="A2" activePane="bottomLeft" state="frozen"/>
      <selection activeCell="B1" sqref="B1"/>
      <selection pane="bottomLeft" activeCell="D126" sqref="D126"/>
    </sheetView>
  </sheetViews>
  <sheetFormatPr defaultColWidth="11.42578125" defaultRowHeight="14.25" x14ac:dyDescent="0.25"/>
  <cols>
    <col min="1" max="1" width="16" style="11" hidden="1" customWidth="1"/>
    <col min="2" max="2" width="11.7109375" style="11" customWidth="1"/>
    <col min="3" max="3" width="70.28515625" style="18" customWidth="1"/>
    <col min="4" max="4" width="66" style="18" customWidth="1"/>
    <col min="5" max="5" width="51.7109375" style="18" customWidth="1"/>
    <col min="6" max="6" width="41.28515625" style="18" bestFit="1" customWidth="1"/>
    <col min="7" max="7" width="8.28515625" style="19" bestFit="1" customWidth="1"/>
    <col min="8" max="8" width="8.7109375" style="11" customWidth="1"/>
    <col min="9" max="9" width="5.140625" style="11" hidden="1" customWidth="1"/>
    <col min="10" max="10" width="60.85546875" style="11" hidden="1" customWidth="1"/>
    <col min="11" max="13" width="11.42578125" style="11" customWidth="1"/>
    <col min="14" max="16384" width="11.42578125" style="11"/>
  </cols>
  <sheetData>
    <row r="1" spans="1:12" s="15" customFormat="1" ht="76.5" thickTop="1" thickBot="1" x14ac:dyDescent="0.25">
      <c r="A1" s="59" t="s">
        <v>199</v>
      </c>
      <c r="B1" s="68" t="s">
        <v>49</v>
      </c>
      <c r="C1" s="68" t="s">
        <v>0</v>
      </c>
      <c r="D1" s="69" t="s">
        <v>285</v>
      </c>
      <c r="E1" s="70" t="s">
        <v>200</v>
      </c>
      <c r="F1" s="71" t="s">
        <v>455</v>
      </c>
      <c r="G1" s="71" t="s">
        <v>28</v>
      </c>
      <c r="H1" s="71" t="s">
        <v>29</v>
      </c>
      <c r="I1" s="9" t="s">
        <v>14</v>
      </c>
      <c r="J1" s="39" t="s">
        <v>56</v>
      </c>
    </row>
    <row r="2" spans="1:12" s="15" customFormat="1" ht="15.75" thickTop="1" x14ac:dyDescent="0.2">
      <c r="A2" s="72"/>
      <c r="B2" s="74"/>
      <c r="C2" s="75"/>
      <c r="D2" s="233"/>
      <c r="E2" s="233"/>
      <c r="F2" s="234"/>
      <c r="G2" s="76"/>
      <c r="H2" s="76"/>
      <c r="I2" s="73"/>
      <c r="J2" s="72"/>
    </row>
    <row r="3" spans="1:12" ht="57.75" thickBot="1" x14ac:dyDescent="0.3">
      <c r="A3" s="95" t="s">
        <v>50</v>
      </c>
      <c r="B3" s="77" t="s">
        <v>304</v>
      </c>
      <c r="C3" s="78" t="s">
        <v>51</v>
      </c>
      <c r="D3" s="235"/>
      <c r="E3" s="236"/>
      <c r="F3" s="237"/>
      <c r="G3" s="56"/>
      <c r="H3" s="12"/>
      <c r="I3" s="10"/>
      <c r="J3" s="48"/>
    </row>
    <row r="4" spans="1:12" s="82" customFormat="1" ht="20.100000000000001" customHeight="1" thickBot="1" x14ac:dyDescent="0.3">
      <c r="A4" s="79"/>
      <c r="B4" s="80" t="s">
        <v>16</v>
      </c>
      <c r="C4" s="81"/>
      <c r="D4" s="238"/>
      <c r="E4" s="238"/>
      <c r="F4" s="239"/>
      <c r="G4" s="182">
        <v>15</v>
      </c>
      <c r="H4" s="181"/>
      <c r="I4" s="179"/>
      <c r="K4" s="180"/>
      <c r="L4" s="6"/>
    </row>
    <row r="5" spans="1:12" ht="29.25" x14ac:dyDescent="0.25">
      <c r="A5" s="60" t="s">
        <v>31</v>
      </c>
      <c r="B5" s="83" t="s">
        <v>52</v>
      </c>
      <c r="C5" s="84" t="s">
        <v>321</v>
      </c>
      <c r="D5" s="240"/>
      <c r="E5" s="241"/>
      <c r="F5" s="242"/>
      <c r="G5" s="56"/>
      <c r="H5" s="214">
        <f>Auswertung!H5</f>
        <v>15</v>
      </c>
      <c r="I5" s="214"/>
      <c r="J5" s="96" t="s">
        <v>57</v>
      </c>
    </row>
    <row r="6" spans="1:12" x14ac:dyDescent="0.25">
      <c r="A6" s="60"/>
      <c r="B6" s="86"/>
      <c r="C6" s="87"/>
      <c r="D6" s="243"/>
      <c r="E6" s="244"/>
      <c r="F6" s="245"/>
      <c r="G6" s="56"/>
      <c r="H6" s="214"/>
      <c r="I6" s="214"/>
      <c r="J6" s="96"/>
    </row>
    <row r="7" spans="1:12" ht="129.75" x14ac:dyDescent="0.25">
      <c r="A7" s="60" t="s">
        <v>31</v>
      </c>
      <c r="B7" s="86" t="s">
        <v>53</v>
      </c>
      <c r="C7" s="87" t="s">
        <v>385</v>
      </c>
      <c r="D7" s="246" t="s">
        <v>454</v>
      </c>
      <c r="E7" s="247"/>
      <c r="F7" s="237" t="s">
        <v>311</v>
      </c>
      <c r="G7" s="56"/>
      <c r="H7" s="214"/>
      <c r="I7" s="214"/>
      <c r="J7" s="96" t="s">
        <v>58</v>
      </c>
    </row>
    <row r="8" spans="1:12" x14ac:dyDescent="0.25">
      <c r="A8" s="60"/>
      <c r="B8" s="86"/>
      <c r="C8" s="87"/>
      <c r="D8" s="248"/>
      <c r="E8" s="244"/>
      <c r="F8" s="245"/>
      <c r="G8" s="56"/>
      <c r="H8" s="214"/>
      <c r="I8" s="214"/>
      <c r="J8" s="96"/>
    </row>
    <row r="9" spans="1:12" ht="71.25" x14ac:dyDescent="0.25">
      <c r="A9" s="60" t="s">
        <v>31</v>
      </c>
      <c r="B9" s="77" t="s">
        <v>54</v>
      </c>
      <c r="C9" s="89" t="s">
        <v>386</v>
      </c>
      <c r="D9" s="249"/>
      <c r="E9" s="241"/>
      <c r="F9" s="237" t="s">
        <v>55</v>
      </c>
      <c r="G9" s="56"/>
      <c r="H9" s="214"/>
      <c r="I9" s="214"/>
      <c r="J9" s="49"/>
    </row>
    <row r="10" spans="1:12" ht="15" thickBot="1" x14ac:dyDescent="0.3">
      <c r="A10" s="60"/>
      <c r="B10" s="83"/>
      <c r="C10" s="84"/>
      <c r="D10" s="240"/>
      <c r="E10" s="250"/>
      <c r="F10" s="242"/>
      <c r="G10" s="56"/>
      <c r="H10" s="12"/>
      <c r="I10" s="12"/>
      <c r="J10" s="49"/>
    </row>
    <row r="11" spans="1:12" s="1" customFormat="1" ht="20.45" customHeight="1" thickBot="1" x14ac:dyDescent="0.25">
      <c r="B11" s="91" t="s">
        <v>284</v>
      </c>
      <c r="C11" s="92"/>
      <c r="D11" s="251"/>
      <c r="E11" s="251"/>
      <c r="F11" s="252"/>
      <c r="G11" s="182">
        <v>15</v>
      </c>
      <c r="H11" s="181"/>
      <c r="I11" s="179"/>
      <c r="J11" s="82"/>
      <c r="K11" s="180"/>
    </row>
    <row r="12" spans="1:12" s="14" customFormat="1" ht="57" x14ac:dyDescent="0.25">
      <c r="A12" s="97" t="s">
        <v>59</v>
      </c>
      <c r="B12" s="93" t="s">
        <v>60</v>
      </c>
      <c r="C12" s="84" t="s">
        <v>312</v>
      </c>
      <c r="D12" s="187"/>
      <c r="E12" s="253"/>
      <c r="F12" s="242" t="s">
        <v>61</v>
      </c>
      <c r="G12" s="56"/>
      <c r="H12" s="12">
        <f>Auswertung!H12</f>
        <v>5</v>
      </c>
      <c r="I12" s="12"/>
      <c r="J12" s="96" t="s">
        <v>283</v>
      </c>
    </row>
    <row r="13" spans="1:12" s="14" customFormat="1" ht="20.100000000000001" customHeight="1" x14ac:dyDescent="0.25">
      <c r="A13" s="61"/>
      <c r="B13" s="90"/>
      <c r="C13" s="87"/>
      <c r="D13" s="244"/>
      <c r="E13" s="244"/>
      <c r="F13" s="245"/>
      <c r="G13" s="57"/>
      <c r="H13" s="54"/>
      <c r="I13" s="54"/>
      <c r="J13" s="55"/>
    </row>
    <row r="14" spans="1:12" s="14" customFormat="1" ht="99.75" x14ac:dyDescent="0.25">
      <c r="A14" s="95" t="s">
        <v>63</v>
      </c>
      <c r="B14" s="86" t="s">
        <v>64</v>
      </c>
      <c r="C14" s="87" t="s">
        <v>387</v>
      </c>
      <c r="D14" s="187"/>
      <c r="E14" s="248"/>
      <c r="F14" s="245" t="s">
        <v>313</v>
      </c>
      <c r="G14" s="57"/>
      <c r="H14" s="12">
        <f>Auswertung!H14</f>
        <v>5</v>
      </c>
      <c r="I14" s="12"/>
      <c r="J14" s="96" t="s">
        <v>69</v>
      </c>
    </row>
    <row r="15" spans="1:12" s="14" customFormat="1" ht="15" x14ac:dyDescent="0.25">
      <c r="A15" s="95"/>
      <c r="B15" s="90"/>
      <c r="C15" s="87"/>
      <c r="D15" s="248"/>
      <c r="E15" s="248"/>
      <c r="F15" s="245"/>
      <c r="G15" s="57"/>
      <c r="H15" s="12"/>
      <c r="I15" s="12"/>
      <c r="J15" s="96"/>
    </row>
    <row r="16" spans="1:12" s="14" customFormat="1" ht="42.75" x14ac:dyDescent="0.2">
      <c r="A16" s="95" t="s">
        <v>63</v>
      </c>
      <c r="B16" s="86" t="s">
        <v>65</v>
      </c>
      <c r="C16" s="87" t="s">
        <v>67</v>
      </c>
      <c r="D16" s="187"/>
      <c r="E16" s="248"/>
      <c r="F16" s="245"/>
      <c r="G16" s="57"/>
      <c r="H16" s="12">
        <f>Auswertung!H16</f>
        <v>2</v>
      </c>
      <c r="I16" s="12"/>
      <c r="J16" s="1"/>
    </row>
    <row r="17" spans="1:11" s="14" customFormat="1" ht="15" x14ac:dyDescent="0.2">
      <c r="A17" s="95"/>
      <c r="B17" s="86"/>
      <c r="C17" s="87"/>
      <c r="D17" s="248"/>
      <c r="E17" s="248"/>
      <c r="F17" s="245"/>
      <c r="G17" s="57"/>
      <c r="H17" s="12"/>
      <c r="I17" s="12"/>
      <c r="J17" s="1"/>
    </row>
    <row r="18" spans="1:11" ht="85.5" x14ac:dyDescent="0.25">
      <c r="A18" s="95" t="s">
        <v>31</v>
      </c>
      <c r="B18" s="77" t="s">
        <v>66</v>
      </c>
      <c r="C18" s="89" t="s">
        <v>314</v>
      </c>
      <c r="D18" s="249"/>
      <c r="E18" s="236"/>
      <c r="F18" s="237" t="s">
        <v>68</v>
      </c>
      <c r="G18" s="56"/>
      <c r="H18" s="12">
        <f>Auswertung!H18</f>
        <v>3</v>
      </c>
      <c r="I18" s="12"/>
      <c r="J18" s="98" t="s">
        <v>70</v>
      </c>
    </row>
    <row r="19" spans="1:11" ht="15" thickBot="1" x14ac:dyDescent="0.3">
      <c r="A19" s="95"/>
      <c r="B19" s="95"/>
      <c r="C19" s="95"/>
      <c r="D19" s="254"/>
      <c r="E19" s="254"/>
      <c r="F19" s="242"/>
      <c r="G19" s="56"/>
      <c r="H19" s="12"/>
      <c r="I19" s="12"/>
      <c r="J19" s="98"/>
    </row>
    <row r="20" spans="1:11" s="15" customFormat="1" ht="18" customHeight="1" thickBot="1" x14ac:dyDescent="0.25">
      <c r="B20" s="80" t="s">
        <v>17</v>
      </c>
      <c r="C20" s="81"/>
      <c r="D20" s="238"/>
      <c r="E20" s="238"/>
      <c r="F20" s="239"/>
      <c r="G20" s="182">
        <v>10</v>
      </c>
      <c r="H20" s="181"/>
      <c r="I20" s="179"/>
      <c r="J20" s="82"/>
      <c r="K20" s="180"/>
    </row>
    <row r="21" spans="1:11" ht="99.75" x14ac:dyDescent="0.25">
      <c r="A21" s="95" t="s">
        <v>71</v>
      </c>
      <c r="B21" s="90" t="s">
        <v>72</v>
      </c>
      <c r="C21" s="87" t="s">
        <v>322</v>
      </c>
      <c r="D21" s="187"/>
      <c r="E21" s="236"/>
      <c r="F21" s="245" t="s">
        <v>85</v>
      </c>
      <c r="G21" s="56"/>
      <c r="H21" s="214">
        <f>Auswertung!H21</f>
        <v>1</v>
      </c>
      <c r="I21" s="214"/>
      <c r="J21" s="96" t="s">
        <v>222</v>
      </c>
    </row>
    <row r="22" spans="1:11" ht="69.75" customHeight="1" x14ac:dyDescent="0.25">
      <c r="A22" s="95" t="s">
        <v>71</v>
      </c>
      <c r="B22" s="90" t="s">
        <v>73</v>
      </c>
      <c r="C22" s="87" t="s">
        <v>388</v>
      </c>
      <c r="D22" s="187"/>
      <c r="E22" s="236"/>
      <c r="F22" s="245"/>
      <c r="G22" s="56"/>
      <c r="H22" s="214"/>
      <c r="I22" s="214"/>
      <c r="J22" s="96"/>
    </row>
    <row r="23" spans="1:11" ht="42.75" x14ac:dyDescent="0.25">
      <c r="A23" s="95" t="s">
        <v>71</v>
      </c>
      <c r="B23" s="90" t="s">
        <v>221</v>
      </c>
      <c r="C23" s="87" t="s">
        <v>323</v>
      </c>
      <c r="D23" s="187"/>
      <c r="E23" s="236"/>
      <c r="F23" s="245" t="s">
        <v>361</v>
      </c>
      <c r="G23" s="56"/>
      <c r="H23" s="214"/>
      <c r="I23" s="214"/>
      <c r="J23" s="96" t="s">
        <v>86</v>
      </c>
    </row>
    <row r="24" spans="1:11" x14ac:dyDescent="0.25">
      <c r="A24" s="95"/>
      <c r="B24" s="90"/>
      <c r="C24" s="87"/>
      <c r="D24" s="248"/>
      <c r="E24" s="248"/>
      <c r="F24" s="245"/>
      <c r="G24" s="56"/>
      <c r="H24" s="12"/>
      <c r="I24" s="12"/>
      <c r="J24" s="96"/>
    </row>
    <row r="25" spans="1:11" ht="57" x14ac:dyDescent="0.25">
      <c r="A25" s="95" t="s">
        <v>71</v>
      </c>
      <c r="B25" s="90" t="s">
        <v>74</v>
      </c>
      <c r="C25" s="87" t="s">
        <v>324</v>
      </c>
      <c r="D25" s="187"/>
      <c r="E25" s="248"/>
      <c r="F25" s="245" t="s">
        <v>233</v>
      </c>
      <c r="G25" s="56"/>
      <c r="H25" s="12">
        <f>Auswertung!H25</f>
        <v>0.5</v>
      </c>
      <c r="I25" s="12"/>
      <c r="J25" s="96" t="s">
        <v>62</v>
      </c>
    </row>
    <row r="26" spans="1:11" x14ac:dyDescent="0.25">
      <c r="A26" s="95"/>
      <c r="B26" s="90"/>
      <c r="C26" s="87"/>
      <c r="D26" s="248"/>
      <c r="E26" s="248"/>
      <c r="F26" s="245"/>
      <c r="G26" s="56"/>
      <c r="H26" s="12"/>
      <c r="I26" s="12"/>
      <c r="J26" s="96"/>
    </row>
    <row r="27" spans="1:11" ht="85.5" x14ac:dyDescent="0.25">
      <c r="A27" s="95" t="s">
        <v>31</v>
      </c>
      <c r="B27" s="90" t="s">
        <v>75</v>
      </c>
      <c r="C27" s="87" t="s">
        <v>426</v>
      </c>
      <c r="D27" s="255" t="s">
        <v>315</v>
      </c>
      <c r="E27" s="248"/>
      <c r="F27" s="245" t="s">
        <v>88</v>
      </c>
      <c r="G27" s="56"/>
      <c r="H27" s="214">
        <f>Auswertung!H27</f>
        <v>1.5</v>
      </c>
      <c r="I27" s="214"/>
      <c r="J27" s="96" t="s">
        <v>89</v>
      </c>
    </row>
    <row r="28" spans="1:11" x14ac:dyDescent="0.25">
      <c r="A28" s="95"/>
      <c r="B28" s="90"/>
      <c r="C28" s="87"/>
      <c r="D28" s="248"/>
      <c r="E28" s="248"/>
      <c r="F28" s="245"/>
      <c r="G28" s="56"/>
      <c r="H28" s="214"/>
      <c r="I28" s="214"/>
      <c r="J28" s="96"/>
    </row>
    <row r="29" spans="1:11" ht="56.25" customHeight="1" x14ac:dyDescent="0.25">
      <c r="A29" s="95" t="s">
        <v>31</v>
      </c>
      <c r="B29" s="90" t="s">
        <v>76</v>
      </c>
      <c r="C29" s="87" t="s">
        <v>316</v>
      </c>
      <c r="D29" s="248"/>
      <c r="E29" s="236"/>
      <c r="F29" s="245"/>
      <c r="G29" s="56"/>
      <c r="H29" s="214"/>
      <c r="I29" s="214"/>
      <c r="J29" s="49"/>
    </row>
    <row r="30" spans="1:11" x14ac:dyDescent="0.25">
      <c r="A30" s="95"/>
      <c r="B30" s="90"/>
      <c r="C30" s="87"/>
      <c r="D30" s="248"/>
      <c r="E30" s="248"/>
      <c r="F30" s="245"/>
      <c r="G30" s="56"/>
      <c r="H30" s="12"/>
      <c r="I30" s="12"/>
      <c r="J30" s="49"/>
    </row>
    <row r="31" spans="1:11" ht="88.5" customHeight="1" x14ac:dyDescent="0.25">
      <c r="A31" s="95" t="s">
        <v>31</v>
      </c>
      <c r="B31" s="90" t="s">
        <v>77</v>
      </c>
      <c r="C31" s="87" t="s">
        <v>427</v>
      </c>
      <c r="D31" s="255" t="s">
        <v>223</v>
      </c>
      <c r="E31" s="248"/>
      <c r="F31" s="245"/>
      <c r="G31" s="56"/>
      <c r="H31" s="214">
        <f>Auswertung!H31</f>
        <v>1.5</v>
      </c>
      <c r="I31" s="214"/>
      <c r="J31" s="96" t="s">
        <v>90</v>
      </c>
    </row>
    <row r="32" spans="1:11" x14ac:dyDescent="0.25">
      <c r="A32" s="95"/>
      <c r="B32" s="90"/>
      <c r="C32" s="87"/>
      <c r="D32" s="248"/>
      <c r="E32" s="248"/>
      <c r="F32" s="245"/>
      <c r="G32" s="56"/>
      <c r="H32" s="214"/>
      <c r="I32" s="214"/>
      <c r="J32" s="96"/>
    </row>
    <row r="33" spans="1:10" ht="42.75" x14ac:dyDescent="0.25">
      <c r="A33" s="95" t="s">
        <v>71</v>
      </c>
      <c r="B33" s="90" t="s">
        <v>78</v>
      </c>
      <c r="C33" s="87" t="s">
        <v>87</v>
      </c>
      <c r="D33" s="248"/>
      <c r="E33" s="236"/>
      <c r="F33" s="245"/>
      <c r="G33" s="56"/>
      <c r="H33" s="214"/>
      <c r="I33" s="214"/>
      <c r="J33" s="48"/>
    </row>
    <row r="34" spans="1:10" x14ac:dyDescent="0.25">
      <c r="A34" s="95"/>
      <c r="B34" s="90"/>
      <c r="C34" s="87"/>
      <c r="D34" s="248"/>
      <c r="E34" s="248"/>
      <c r="F34" s="245"/>
      <c r="G34" s="56"/>
      <c r="H34" s="12"/>
      <c r="I34" s="12"/>
      <c r="J34" s="48"/>
    </row>
    <row r="35" spans="1:10" ht="72" x14ac:dyDescent="0.25">
      <c r="A35" s="95" t="s">
        <v>31</v>
      </c>
      <c r="B35" s="90" t="s">
        <v>79</v>
      </c>
      <c r="C35" s="87" t="s">
        <v>317</v>
      </c>
      <c r="D35" s="256" t="s">
        <v>447</v>
      </c>
      <c r="E35" s="248"/>
      <c r="F35" s="245" t="s">
        <v>318</v>
      </c>
      <c r="G35" s="56"/>
      <c r="H35" s="12">
        <f>Auswertung!H35</f>
        <v>1</v>
      </c>
      <c r="I35" s="12"/>
      <c r="J35" s="96" t="s">
        <v>91</v>
      </c>
    </row>
    <row r="36" spans="1:10" x14ac:dyDescent="0.25">
      <c r="A36" s="95"/>
      <c r="B36" s="90"/>
      <c r="C36" s="87"/>
      <c r="D36" s="248"/>
      <c r="E36" s="248"/>
      <c r="F36" s="245"/>
      <c r="G36" s="56"/>
      <c r="H36" s="12"/>
      <c r="I36" s="12"/>
      <c r="J36" s="96"/>
    </row>
    <row r="37" spans="1:10" ht="57" x14ac:dyDescent="0.25">
      <c r="A37" s="95" t="s">
        <v>71</v>
      </c>
      <c r="B37" s="90" t="s">
        <v>80</v>
      </c>
      <c r="C37" s="87" t="s">
        <v>224</v>
      </c>
      <c r="D37" s="187"/>
      <c r="E37" s="248"/>
      <c r="F37" s="245"/>
      <c r="G37" s="56"/>
      <c r="H37" s="214">
        <f>Auswertung!H37</f>
        <v>1</v>
      </c>
      <c r="I37" s="214"/>
      <c r="J37" s="96" t="s">
        <v>92</v>
      </c>
    </row>
    <row r="38" spans="1:10" x14ac:dyDescent="0.25">
      <c r="A38" s="95"/>
      <c r="B38" s="90"/>
      <c r="C38" s="87"/>
      <c r="D38" s="248"/>
      <c r="E38" s="248"/>
      <c r="F38" s="245"/>
      <c r="G38" s="56"/>
      <c r="H38" s="214"/>
      <c r="I38" s="214"/>
      <c r="J38" s="96"/>
    </row>
    <row r="39" spans="1:10" ht="29.25" customHeight="1" x14ac:dyDescent="0.25">
      <c r="A39" s="95" t="s">
        <v>71</v>
      </c>
      <c r="B39" s="90" t="s">
        <v>250</v>
      </c>
      <c r="C39" s="87" t="s">
        <v>428</v>
      </c>
      <c r="D39" s="248"/>
      <c r="E39" s="236"/>
      <c r="F39" s="245"/>
      <c r="G39" s="56"/>
      <c r="H39" s="214"/>
      <c r="I39" s="214"/>
      <c r="J39" s="96"/>
    </row>
    <row r="40" spans="1:10" x14ac:dyDescent="0.25">
      <c r="A40" s="95"/>
      <c r="B40" s="90"/>
      <c r="C40" s="87"/>
      <c r="D40" s="248"/>
      <c r="E40" s="248"/>
      <c r="F40" s="245"/>
      <c r="G40" s="56"/>
      <c r="H40" s="12"/>
      <c r="I40" s="12"/>
      <c r="J40" s="96"/>
    </row>
    <row r="41" spans="1:10" ht="86.25" customHeight="1" x14ac:dyDescent="0.25">
      <c r="A41" s="95" t="s">
        <v>31</v>
      </c>
      <c r="B41" s="90" t="s">
        <v>81</v>
      </c>
      <c r="C41" s="87" t="s">
        <v>429</v>
      </c>
      <c r="D41" s="255" t="s">
        <v>409</v>
      </c>
      <c r="E41" s="248"/>
      <c r="F41" s="245" t="s">
        <v>234</v>
      </c>
      <c r="G41" s="56"/>
      <c r="H41" s="12">
        <f>Auswertung!H41</f>
        <v>1</v>
      </c>
      <c r="I41" s="12"/>
      <c r="J41" s="96" t="s">
        <v>103</v>
      </c>
    </row>
    <row r="42" spans="1:10" x14ac:dyDescent="0.25">
      <c r="A42" s="95"/>
      <c r="B42" s="90"/>
      <c r="C42" s="87"/>
      <c r="D42" s="248"/>
      <c r="E42" s="248"/>
      <c r="F42" s="245"/>
      <c r="G42" s="56"/>
      <c r="H42" s="12"/>
      <c r="I42" s="12"/>
      <c r="J42" s="96"/>
    </row>
    <row r="43" spans="1:10" ht="57" x14ac:dyDescent="0.25">
      <c r="A43" s="95" t="s">
        <v>71</v>
      </c>
      <c r="B43" s="90" t="s">
        <v>82</v>
      </c>
      <c r="C43" s="87" t="s">
        <v>235</v>
      </c>
      <c r="D43" s="187"/>
      <c r="E43" s="248"/>
      <c r="F43" s="245"/>
      <c r="G43" s="56"/>
      <c r="H43" s="12">
        <f>Auswertung!H43</f>
        <v>1</v>
      </c>
      <c r="I43" s="12"/>
      <c r="J43" s="96" t="s">
        <v>104</v>
      </c>
    </row>
    <row r="44" spans="1:10" x14ac:dyDescent="0.25">
      <c r="A44" s="95"/>
      <c r="B44" s="90"/>
      <c r="C44" s="87"/>
      <c r="D44" s="248"/>
      <c r="E44" s="248"/>
      <c r="F44" s="245"/>
      <c r="G44" s="56"/>
      <c r="H44" s="12"/>
      <c r="I44" s="12"/>
      <c r="J44" s="96"/>
    </row>
    <row r="45" spans="1:10" x14ac:dyDescent="0.25">
      <c r="A45" s="95"/>
      <c r="B45" s="90" t="s">
        <v>259</v>
      </c>
      <c r="C45" s="87" t="s">
        <v>428</v>
      </c>
      <c r="D45" s="248"/>
      <c r="E45" s="236"/>
      <c r="F45" s="245"/>
      <c r="G45" s="56"/>
      <c r="H45" s="12"/>
      <c r="I45" s="12"/>
      <c r="J45" s="96"/>
    </row>
    <row r="46" spans="1:10" x14ac:dyDescent="0.25">
      <c r="A46" s="95"/>
      <c r="B46" s="90"/>
      <c r="C46" s="87"/>
      <c r="D46" s="248"/>
      <c r="E46" s="248"/>
      <c r="F46" s="245"/>
      <c r="G46" s="56"/>
      <c r="H46" s="12"/>
      <c r="I46" s="12"/>
      <c r="J46" s="96"/>
    </row>
    <row r="47" spans="1:10" ht="57" x14ac:dyDescent="0.25">
      <c r="A47" s="95" t="s">
        <v>71</v>
      </c>
      <c r="B47" s="90" t="s">
        <v>83</v>
      </c>
      <c r="C47" s="87" t="s">
        <v>319</v>
      </c>
      <c r="D47" s="255" t="s">
        <v>258</v>
      </c>
      <c r="E47" s="248"/>
      <c r="F47" s="245"/>
      <c r="G47" s="56"/>
      <c r="H47" s="12">
        <f>Auswertung!H47</f>
        <v>1</v>
      </c>
      <c r="I47" s="12"/>
      <c r="J47" s="96" t="s">
        <v>105</v>
      </c>
    </row>
    <row r="48" spans="1:10" x14ac:dyDescent="0.25">
      <c r="A48" s="95"/>
      <c r="B48" s="90"/>
      <c r="C48" s="87"/>
      <c r="D48" s="248"/>
      <c r="E48" s="248"/>
      <c r="F48" s="245"/>
      <c r="G48" s="56"/>
      <c r="H48" s="12"/>
      <c r="I48" s="12"/>
      <c r="J48" s="96"/>
    </row>
    <row r="49" spans="1:11" ht="201" x14ac:dyDescent="0.25">
      <c r="A49" s="95" t="s">
        <v>31</v>
      </c>
      <c r="B49" s="90" t="s">
        <v>84</v>
      </c>
      <c r="C49" s="87" t="s">
        <v>320</v>
      </c>
      <c r="D49" s="256" t="s">
        <v>448</v>
      </c>
      <c r="E49" s="236"/>
      <c r="F49" s="245" t="s">
        <v>236</v>
      </c>
      <c r="G49" s="56"/>
      <c r="H49" s="12">
        <f>Auswertung!H49</f>
        <v>0.5</v>
      </c>
      <c r="I49" s="12"/>
      <c r="J49" s="96" t="s">
        <v>106</v>
      </c>
    </row>
    <row r="50" spans="1:11" ht="15" thickBot="1" x14ac:dyDescent="0.3">
      <c r="A50" s="95"/>
      <c r="B50" s="90"/>
      <c r="C50" s="87"/>
      <c r="D50" s="248"/>
      <c r="E50" s="248"/>
      <c r="F50" s="245"/>
      <c r="G50" s="56"/>
      <c r="H50" s="12"/>
      <c r="I50" s="12"/>
      <c r="J50" s="96"/>
    </row>
    <row r="51" spans="1:11" s="1" customFormat="1" ht="15.75" thickBot="1" x14ac:dyDescent="0.25">
      <c r="B51" s="80" t="s">
        <v>107</v>
      </c>
      <c r="C51" s="81"/>
      <c r="D51" s="238"/>
      <c r="E51" s="238"/>
      <c r="F51" s="239"/>
      <c r="G51" s="182">
        <v>10</v>
      </c>
      <c r="H51" s="181"/>
      <c r="I51" s="179"/>
      <c r="J51" s="82"/>
      <c r="K51" s="180"/>
    </row>
    <row r="52" spans="1:11" s="14" customFormat="1" ht="57" x14ac:dyDescent="0.25">
      <c r="A52" s="95" t="s">
        <v>71</v>
      </c>
      <c r="B52" s="93" t="s">
        <v>108</v>
      </c>
      <c r="C52" s="84" t="s">
        <v>326</v>
      </c>
      <c r="D52" s="187"/>
      <c r="E52" s="241"/>
      <c r="F52" s="242" t="s">
        <v>113</v>
      </c>
      <c r="G52" s="57"/>
      <c r="H52" s="12">
        <f>Auswertung!H52</f>
        <v>1</v>
      </c>
      <c r="I52" s="12"/>
      <c r="J52" s="96"/>
    </row>
    <row r="53" spans="1:11" s="14" customFormat="1" ht="15" x14ac:dyDescent="0.25">
      <c r="A53" s="95"/>
      <c r="B53" s="90"/>
      <c r="C53" s="87"/>
      <c r="D53" s="248"/>
      <c r="E53" s="248"/>
      <c r="F53" s="245"/>
      <c r="G53" s="57"/>
      <c r="H53" s="12"/>
      <c r="I53" s="12"/>
      <c r="J53" s="96"/>
    </row>
    <row r="54" spans="1:11" s="14" customFormat="1" ht="94.5" customHeight="1" x14ac:dyDescent="0.25">
      <c r="A54" s="95" t="s">
        <v>31</v>
      </c>
      <c r="B54" s="90" t="s">
        <v>109</v>
      </c>
      <c r="C54" s="87" t="s">
        <v>325</v>
      </c>
      <c r="D54" s="255" t="s">
        <v>225</v>
      </c>
      <c r="E54" s="248"/>
      <c r="F54" s="245" t="s">
        <v>114</v>
      </c>
      <c r="G54" s="57"/>
      <c r="H54" s="12">
        <f>Auswertung!H54</f>
        <v>6</v>
      </c>
      <c r="I54" s="12"/>
      <c r="J54" s="96" t="s">
        <v>116</v>
      </c>
    </row>
    <row r="55" spans="1:11" s="14" customFormat="1" ht="15" x14ac:dyDescent="0.25">
      <c r="A55" s="95"/>
      <c r="B55" s="90"/>
      <c r="C55" s="87"/>
      <c r="D55" s="248"/>
      <c r="E55" s="248"/>
      <c r="F55" s="245"/>
      <c r="G55" s="57"/>
      <c r="H55" s="12"/>
      <c r="I55" s="12"/>
      <c r="J55" s="96"/>
    </row>
    <row r="56" spans="1:11" s="14" customFormat="1" ht="193.5" customHeight="1" x14ac:dyDescent="0.25">
      <c r="A56" s="95" t="s">
        <v>71</v>
      </c>
      <c r="B56" s="86" t="s">
        <v>110</v>
      </c>
      <c r="C56" s="87" t="s">
        <v>362</v>
      </c>
      <c r="D56" s="256" t="s">
        <v>449</v>
      </c>
      <c r="E56" s="257"/>
      <c r="F56" s="245"/>
      <c r="G56" s="57"/>
      <c r="H56" s="12">
        <f>Auswertung!H56</f>
        <v>1.5</v>
      </c>
      <c r="I56" s="12"/>
      <c r="J56" s="96"/>
    </row>
    <row r="57" spans="1:11" s="14" customFormat="1" ht="15" x14ac:dyDescent="0.25">
      <c r="A57" s="95"/>
      <c r="B57" s="90"/>
      <c r="C57" s="87"/>
      <c r="D57" s="248"/>
      <c r="E57" s="248"/>
      <c r="F57" s="245"/>
      <c r="G57" s="57"/>
      <c r="H57" s="12"/>
      <c r="I57" s="12"/>
      <c r="J57" s="96"/>
    </row>
    <row r="58" spans="1:11" s="14" customFormat="1" ht="57" x14ac:dyDescent="0.25">
      <c r="A58" s="95" t="s">
        <v>71</v>
      </c>
      <c r="B58" s="86" t="s">
        <v>111</v>
      </c>
      <c r="C58" s="87" t="s">
        <v>327</v>
      </c>
      <c r="D58" s="188"/>
      <c r="E58" s="257"/>
      <c r="F58" s="245" t="s">
        <v>115</v>
      </c>
      <c r="G58" s="57"/>
      <c r="H58" s="12">
        <f>Auswertung!H58</f>
        <v>1</v>
      </c>
      <c r="I58" s="12"/>
      <c r="J58" s="96"/>
    </row>
    <row r="59" spans="1:11" s="14" customFormat="1" ht="15" x14ac:dyDescent="0.25">
      <c r="A59" s="95"/>
      <c r="B59" s="86"/>
      <c r="C59" s="87"/>
      <c r="D59" s="258"/>
      <c r="E59" s="258"/>
      <c r="F59" s="259"/>
      <c r="G59" s="57"/>
      <c r="H59" s="12"/>
      <c r="I59" s="12"/>
      <c r="J59" s="96"/>
    </row>
    <row r="60" spans="1:11" ht="57" x14ac:dyDescent="0.25">
      <c r="A60" s="95" t="s">
        <v>71</v>
      </c>
      <c r="B60" s="86" t="s">
        <v>112</v>
      </c>
      <c r="C60" s="87" t="s">
        <v>209</v>
      </c>
      <c r="D60" s="188"/>
      <c r="E60" s="257"/>
      <c r="F60" s="245"/>
      <c r="G60" s="56"/>
      <c r="H60" s="12">
        <f>Auswertung!H60</f>
        <v>0.5</v>
      </c>
      <c r="I60" s="12"/>
      <c r="J60" s="96"/>
    </row>
    <row r="61" spans="1:11" ht="15" thickBot="1" x14ac:dyDescent="0.3">
      <c r="A61" s="95"/>
      <c r="B61" s="93"/>
      <c r="C61" s="84"/>
      <c r="D61" s="260"/>
      <c r="E61" s="260"/>
      <c r="F61" s="242"/>
      <c r="G61" s="56"/>
      <c r="H61" s="12"/>
      <c r="I61" s="12"/>
      <c r="J61" s="96"/>
    </row>
    <row r="62" spans="1:11" s="1" customFormat="1" ht="15.75" thickBot="1" x14ac:dyDescent="0.25">
      <c r="B62" s="80" t="s">
        <v>18</v>
      </c>
      <c r="C62" s="81"/>
      <c r="D62" s="238"/>
      <c r="E62" s="238"/>
      <c r="F62" s="239"/>
      <c r="G62" s="182">
        <v>5</v>
      </c>
      <c r="H62" s="181"/>
      <c r="I62" s="179"/>
      <c r="J62" s="82"/>
      <c r="K62" s="180"/>
    </row>
    <row r="63" spans="1:11" ht="89.25" customHeight="1" x14ac:dyDescent="0.25">
      <c r="A63" s="95" t="s">
        <v>31</v>
      </c>
      <c r="B63" s="86" t="s">
        <v>123</v>
      </c>
      <c r="C63" s="84" t="s">
        <v>328</v>
      </c>
      <c r="D63" s="188"/>
      <c r="E63" s="257"/>
      <c r="F63" s="245" t="s">
        <v>127</v>
      </c>
      <c r="G63" s="56"/>
      <c r="H63" s="12">
        <f>Auswertung!H63</f>
        <v>2</v>
      </c>
      <c r="I63" s="12"/>
      <c r="J63" s="96" t="s">
        <v>128</v>
      </c>
    </row>
    <row r="64" spans="1:11" x14ac:dyDescent="0.25">
      <c r="A64" s="95"/>
      <c r="B64" s="86"/>
      <c r="C64" s="87"/>
      <c r="D64" s="244"/>
      <c r="E64" s="244"/>
      <c r="F64" s="245"/>
      <c r="G64" s="56"/>
      <c r="H64" s="12"/>
      <c r="I64" s="12"/>
      <c r="J64" s="96"/>
    </row>
    <row r="65" spans="1:11" ht="92.25" customHeight="1" x14ac:dyDescent="0.25">
      <c r="A65" s="95" t="s">
        <v>31</v>
      </c>
      <c r="B65" s="86" t="s">
        <v>124</v>
      </c>
      <c r="C65" s="87" t="s">
        <v>430</v>
      </c>
      <c r="D65" s="255" t="s">
        <v>226</v>
      </c>
      <c r="E65" s="244"/>
      <c r="F65" s="245"/>
      <c r="G65" s="56"/>
      <c r="H65" s="214">
        <f>Auswertung!H65</f>
        <v>2</v>
      </c>
      <c r="I65" s="214"/>
      <c r="J65" s="96" t="s">
        <v>129</v>
      </c>
    </row>
    <row r="66" spans="1:11" x14ac:dyDescent="0.25">
      <c r="A66" s="95"/>
      <c r="B66" s="86"/>
      <c r="C66" s="87"/>
      <c r="D66" s="244"/>
      <c r="E66" s="244"/>
      <c r="F66" s="245"/>
      <c r="G66" s="56"/>
      <c r="H66" s="214"/>
      <c r="I66" s="214"/>
      <c r="J66" s="96"/>
    </row>
    <row r="67" spans="1:11" ht="59.25" customHeight="1" x14ac:dyDescent="0.25">
      <c r="A67" s="95" t="s">
        <v>71</v>
      </c>
      <c r="B67" s="86" t="s">
        <v>125</v>
      </c>
      <c r="C67" s="87" t="s">
        <v>329</v>
      </c>
      <c r="D67" s="244"/>
      <c r="E67" s="257"/>
      <c r="F67" s="245"/>
      <c r="G67" s="56"/>
      <c r="H67" s="214"/>
      <c r="I67" s="214"/>
      <c r="J67" s="96"/>
    </row>
    <row r="68" spans="1:11" x14ac:dyDescent="0.25">
      <c r="A68" s="95"/>
      <c r="B68" s="86"/>
      <c r="C68" s="87"/>
      <c r="D68" s="244"/>
      <c r="E68" s="244"/>
      <c r="F68" s="245"/>
      <c r="G68" s="56"/>
      <c r="H68" s="12"/>
      <c r="I68" s="12"/>
      <c r="J68" s="96"/>
    </row>
    <row r="69" spans="1:11" ht="71.25" x14ac:dyDescent="0.25">
      <c r="A69" s="95" t="s">
        <v>31</v>
      </c>
      <c r="B69" s="86" t="s">
        <v>126</v>
      </c>
      <c r="C69" s="87" t="s">
        <v>330</v>
      </c>
      <c r="D69" s="188"/>
      <c r="E69" s="257"/>
      <c r="F69" s="245" t="s">
        <v>236</v>
      </c>
      <c r="G69" s="56"/>
      <c r="H69" s="12">
        <f>Auswertung!H69</f>
        <v>1</v>
      </c>
      <c r="I69" s="12"/>
      <c r="J69" s="96" t="s">
        <v>130</v>
      </c>
    </row>
    <row r="70" spans="1:11" ht="15" thickBot="1" x14ac:dyDescent="0.3">
      <c r="A70" s="95"/>
      <c r="B70" s="86"/>
      <c r="C70" s="87"/>
      <c r="D70" s="244"/>
      <c r="E70" s="244"/>
      <c r="F70" s="245"/>
      <c r="G70" s="56"/>
      <c r="H70" s="12"/>
      <c r="I70" s="12"/>
      <c r="J70" s="96"/>
    </row>
    <row r="71" spans="1:11" s="1" customFormat="1" ht="15.75" thickBot="1" x14ac:dyDescent="0.25">
      <c r="B71" s="80" t="s">
        <v>331</v>
      </c>
      <c r="C71" s="81"/>
      <c r="D71" s="238"/>
      <c r="E71" s="238"/>
      <c r="F71" s="239"/>
      <c r="G71" s="182">
        <v>10</v>
      </c>
      <c r="H71" s="181"/>
      <c r="I71" s="179"/>
      <c r="J71" s="82"/>
      <c r="K71" s="180"/>
    </row>
    <row r="72" spans="1:11" ht="57" x14ac:dyDescent="0.25">
      <c r="A72" s="95" t="s">
        <v>31</v>
      </c>
      <c r="B72" s="86" t="s">
        <v>131</v>
      </c>
      <c r="C72" s="84" t="s">
        <v>332</v>
      </c>
      <c r="D72" s="188"/>
      <c r="E72" s="257"/>
      <c r="F72" s="245" t="s">
        <v>136</v>
      </c>
      <c r="G72" s="56"/>
      <c r="H72" s="214">
        <f>Auswertung!H72</f>
        <v>6</v>
      </c>
      <c r="I72" s="214"/>
      <c r="J72" s="96" t="s">
        <v>137</v>
      </c>
    </row>
    <row r="73" spans="1:11" x14ac:dyDescent="0.25">
      <c r="A73" s="95"/>
      <c r="B73" s="86"/>
      <c r="C73" s="87"/>
      <c r="D73" s="248"/>
      <c r="E73" s="248"/>
      <c r="F73" s="245"/>
      <c r="G73" s="56"/>
      <c r="H73" s="214"/>
      <c r="I73" s="214"/>
      <c r="J73" s="96"/>
    </row>
    <row r="74" spans="1:11" ht="76.5" customHeight="1" x14ac:dyDescent="0.2">
      <c r="A74" s="95" t="s">
        <v>31</v>
      </c>
      <c r="B74" s="86" t="s">
        <v>132</v>
      </c>
      <c r="C74" s="87" t="s">
        <v>333</v>
      </c>
      <c r="D74" s="255" t="s">
        <v>227</v>
      </c>
      <c r="E74" s="248"/>
      <c r="F74" s="245"/>
      <c r="G74" s="56"/>
      <c r="H74" s="214"/>
      <c r="I74" s="214"/>
      <c r="J74" s="1" t="s">
        <v>138</v>
      </c>
    </row>
    <row r="75" spans="1:11" x14ac:dyDescent="0.2">
      <c r="A75" s="95"/>
      <c r="B75" s="86"/>
      <c r="C75" s="87"/>
      <c r="D75" s="248"/>
      <c r="E75" s="248"/>
      <c r="F75" s="245"/>
      <c r="G75" s="56"/>
      <c r="H75" s="214"/>
      <c r="I75" s="214"/>
      <c r="J75" s="1"/>
    </row>
    <row r="76" spans="1:11" ht="104.25" customHeight="1" x14ac:dyDescent="0.25">
      <c r="A76" s="95" t="s">
        <v>31</v>
      </c>
      <c r="B76" s="86" t="s">
        <v>133</v>
      </c>
      <c r="C76" s="87" t="s">
        <v>334</v>
      </c>
      <c r="D76" s="255" t="s">
        <v>228</v>
      </c>
      <c r="E76" s="248"/>
      <c r="F76" s="245"/>
      <c r="G76" s="56"/>
      <c r="H76" s="214"/>
      <c r="I76" s="214"/>
      <c r="J76" s="96" t="s">
        <v>139</v>
      </c>
    </row>
    <row r="77" spans="1:11" x14ac:dyDescent="0.25">
      <c r="A77" s="95"/>
      <c r="B77" s="86"/>
      <c r="C77" s="87"/>
      <c r="D77" s="248"/>
      <c r="E77" s="248"/>
      <c r="F77" s="245"/>
      <c r="G77" s="56"/>
      <c r="H77" s="214"/>
      <c r="I77" s="214"/>
      <c r="J77" s="96"/>
    </row>
    <row r="78" spans="1:11" ht="60" customHeight="1" x14ac:dyDescent="0.25">
      <c r="A78" s="95" t="s">
        <v>31</v>
      </c>
      <c r="B78" s="86" t="s">
        <v>134</v>
      </c>
      <c r="C78" s="87" t="s">
        <v>335</v>
      </c>
      <c r="D78" s="248"/>
      <c r="E78" s="257"/>
      <c r="F78" s="245"/>
      <c r="G78" s="56"/>
      <c r="H78" s="214"/>
      <c r="I78" s="214"/>
      <c r="J78" s="96"/>
    </row>
    <row r="79" spans="1:11" x14ac:dyDescent="0.25">
      <c r="A79" s="95"/>
      <c r="B79" s="86"/>
      <c r="C79" s="87"/>
      <c r="D79" s="248"/>
      <c r="E79" s="248"/>
      <c r="F79" s="245"/>
      <c r="G79" s="56"/>
      <c r="H79" s="12"/>
      <c r="I79" s="12"/>
      <c r="J79" s="96"/>
    </row>
    <row r="80" spans="1:11" ht="128.25" x14ac:dyDescent="0.25">
      <c r="A80" s="95" t="s">
        <v>71</v>
      </c>
      <c r="B80" s="86" t="s">
        <v>229</v>
      </c>
      <c r="C80" s="87" t="s">
        <v>336</v>
      </c>
      <c r="D80" s="188"/>
      <c r="E80" s="248"/>
      <c r="F80" s="245" t="s">
        <v>432</v>
      </c>
      <c r="G80" s="56"/>
      <c r="H80" s="214">
        <f>Auswertung!H80</f>
        <v>2</v>
      </c>
      <c r="I80" s="12"/>
      <c r="J80" s="96" t="s">
        <v>140</v>
      </c>
    </row>
    <row r="81" spans="1:11" ht="57" x14ac:dyDescent="0.25">
      <c r="A81" s="95"/>
      <c r="B81" s="86" t="s">
        <v>230</v>
      </c>
      <c r="C81" s="87" t="s">
        <v>433</v>
      </c>
      <c r="D81" s="188"/>
      <c r="E81" s="248"/>
      <c r="F81" s="245" t="s">
        <v>431</v>
      </c>
      <c r="G81" s="56"/>
      <c r="H81" s="214"/>
      <c r="I81" s="12"/>
      <c r="J81" s="96"/>
    </row>
    <row r="82" spans="1:11" x14ac:dyDescent="0.25">
      <c r="A82" s="95"/>
      <c r="B82" s="86"/>
      <c r="C82" s="87"/>
      <c r="D82" s="248"/>
      <c r="E82" s="248"/>
      <c r="F82" s="245"/>
      <c r="G82" s="56"/>
      <c r="H82" s="12"/>
      <c r="I82" s="12"/>
      <c r="J82" s="96"/>
    </row>
    <row r="83" spans="1:11" ht="71.25" customHeight="1" x14ac:dyDescent="0.25">
      <c r="A83" s="95" t="s">
        <v>71</v>
      </c>
      <c r="B83" s="86" t="s">
        <v>135</v>
      </c>
      <c r="C83" s="87" t="s">
        <v>337</v>
      </c>
      <c r="D83" s="188"/>
      <c r="E83" s="257"/>
      <c r="F83" s="245"/>
      <c r="G83" s="56"/>
      <c r="H83" s="12">
        <f>Auswertung!H83</f>
        <v>2</v>
      </c>
      <c r="I83" s="12"/>
      <c r="J83" s="96" t="s">
        <v>141</v>
      </c>
    </row>
    <row r="84" spans="1:11" ht="15" thickBot="1" x14ac:dyDescent="0.3">
      <c r="A84" s="95"/>
      <c r="B84" s="86"/>
      <c r="C84" s="87"/>
      <c r="D84" s="248"/>
      <c r="E84" s="248"/>
      <c r="F84" s="245"/>
      <c r="G84" s="56"/>
      <c r="H84" s="12"/>
      <c r="I84" s="12"/>
      <c r="J84" s="96"/>
    </row>
    <row r="85" spans="1:11" s="1" customFormat="1" ht="15.75" thickBot="1" x14ac:dyDescent="0.25">
      <c r="B85" s="80" t="s">
        <v>19</v>
      </c>
      <c r="C85" s="81"/>
      <c r="D85" s="238"/>
      <c r="E85" s="238"/>
      <c r="F85" s="239"/>
      <c r="G85" s="182">
        <v>10</v>
      </c>
      <c r="H85" s="181"/>
      <c r="I85" s="179"/>
      <c r="J85" s="82"/>
      <c r="K85" s="180"/>
    </row>
    <row r="86" spans="1:11" ht="101.25" x14ac:dyDescent="0.25">
      <c r="A86" s="95" t="s">
        <v>71</v>
      </c>
      <c r="B86" s="86" t="s">
        <v>149</v>
      </c>
      <c r="C86" s="87" t="s">
        <v>338</v>
      </c>
      <c r="D86" s="256" t="s">
        <v>450</v>
      </c>
      <c r="E86" s="248"/>
      <c r="F86" s="245" t="s">
        <v>154</v>
      </c>
      <c r="G86" s="56"/>
      <c r="H86" s="214">
        <f>Auswertung!H86</f>
        <v>7</v>
      </c>
      <c r="I86" s="214"/>
      <c r="J86" s="96" t="s">
        <v>156</v>
      </c>
    </row>
    <row r="87" spans="1:11" x14ac:dyDescent="0.25">
      <c r="A87" s="95"/>
      <c r="B87" s="86"/>
      <c r="C87" s="87"/>
      <c r="D87" s="248"/>
      <c r="E87" s="248"/>
      <c r="F87" s="245"/>
      <c r="G87" s="56"/>
      <c r="H87" s="214"/>
      <c r="I87" s="214"/>
      <c r="J87" s="96"/>
    </row>
    <row r="88" spans="1:11" ht="71.25" x14ac:dyDescent="0.25">
      <c r="A88" s="95" t="s">
        <v>31</v>
      </c>
      <c r="B88" s="86" t="s">
        <v>150</v>
      </c>
      <c r="C88" s="87" t="s">
        <v>339</v>
      </c>
      <c r="D88" s="255" t="s">
        <v>231</v>
      </c>
      <c r="E88" s="248"/>
      <c r="F88" s="245" t="s">
        <v>155</v>
      </c>
      <c r="G88" s="56"/>
      <c r="H88" s="214"/>
      <c r="I88" s="214"/>
      <c r="J88" s="96" t="s">
        <v>157</v>
      </c>
    </row>
    <row r="89" spans="1:11" x14ac:dyDescent="0.25">
      <c r="A89" s="95"/>
      <c r="B89" s="86"/>
      <c r="C89" s="87"/>
      <c r="D89" s="248"/>
      <c r="E89" s="248"/>
      <c r="F89" s="245"/>
      <c r="G89" s="56"/>
      <c r="H89" s="214"/>
      <c r="I89" s="214"/>
      <c r="J89" s="96"/>
    </row>
    <row r="90" spans="1:11" ht="55.5" customHeight="1" x14ac:dyDescent="0.25">
      <c r="A90" s="95" t="s">
        <v>31</v>
      </c>
      <c r="B90" s="86" t="s">
        <v>151</v>
      </c>
      <c r="C90" s="87" t="s">
        <v>365</v>
      </c>
      <c r="D90" s="248"/>
      <c r="E90" s="257"/>
      <c r="F90" s="245"/>
      <c r="G90" s="56"/>
      <c r="H90" s="214"/>
      <c r="I90" s="214"/>
      <c r="J90" s="96"/>
    </row>
    <row r="91" spans="1:11" x14ac:dyDescent="0.25">
      <c r="A91" s="95"/>
      <c r="B91" s="86"/>
      <c r="C91" s="87"/>
      <c r="D91" s="248"/>
      <c r="E91" s="248"/>
      <c r="F91" s="245"/>
      <c r="G91" s="56"/>
      <c r="H91" s="12"/>
      <c r="I91" s="12"/>
      <c r="J91" s="96"/>
    </row>
    <row r="92" spans="1:11" ht="57" x14ac:dyDescent="0.25">
      <c r="A92" s="95" t="s">
        <v>71</v>
      </c>
      <c r="B92" s="86" t="s">
        <v>152</v>
      </c>
      <c r="C92" s="87" t="s">
        <v>340</v>
      </c>
      <c r="D92" s="188"/>
      <c r="E92" s="248"/>
      <c r="F92" s="245" t="s">
        <v>237</v>
      </c>
      <c r="G92" s="56"/>
      <c r="H92" s="214">
        <f>Auswertung!H92</f>
        <v>3</v>
      </c>
      <c r="I92" s="214"/>
      <c r="J92" s="96"/>
    </row>
    <row r="93" spans="1:11" x14ac:dyDescent="0.25">
      <c r="A93" s="95"/>
      <c r="B93" s="86"/>
      <c r="C93" s="87"/>
      <c r="D93" s="248"/>
      <c r="E93" s="248"/>
      <c r="F93" s="245"/>
      <c r="G93" s="56"/>
      <c r="H93" s="214"/>
      <c r="I93" s="214"/>
      <c r="J93" s="96"/>
    </row>
    <row r="94" spans="1:11" ht="71.25" x14ac:dyDescent="0.25">
      <c r="A94" s="95" t="s">
        <v>71</v>
      </c>
      <c r="B94" s="86" t="s">
        <v>153</v>
      </c>
      <c r="C94" s="89" t="s">
        <v>341</v>
      </c>
      <c r="D94" s="261"/>
      <c r="E94" s="236"/>
      <c r="F94" s="237" t="s">
        <v>238</v>
      </c>
      <c r="G94" s="56"/>
      <c r="H94" s="214"/>
      <c r="I94" s="214"/>
      <c r="J94" s="96" t="s">
        <v>158</v>
      </c>
    </row>
    <row r="95" spans="1:11" ht="15" thickBot="1" x14ac:dyDescent="0.3">
      <c r="A95" s="95"/>
      <c r="B95" s="86"/>
      <c r="C95" s="87"/>
      <c r="D95" s="248"/>
      <c r="E95" s="248"/>
      <c r="F95" s="245"/>
      <c r="G95" s="56"/>
      <c r="H95" s="12"/>
      <c r="I95" s="12"/>
      <c r="J95" s="96"/>
    </row>
    <row r="96" spans="1:11" s="1" customFormat="1" ht="15.75" thickBot="1" x14ac:dyDescent="0.25">
      <c r="B96" s="80" t="s">
        <v>20</v>
      </c>
      <c r="C96" s="81"/>
      <c r="D96" s="238"/>
      <c r="E96" s="238"/>
      <c r="F96" s="239"/>
      <c r="G96" s="182">
        <v>10</v>
      </c>
      <c r="H96" s="181"/>
      <c r="I96" s="179"/>
      <c r="J96" s="82"/>
      <c r="K96" s="180"/>
    </row>
    <row r="97" spans="1:11" ht="57" x14ac:dyDescent="0.2">
      <c r="A97" s="95" t="s">
        <v>71</v>
      </c>
      <c r="B97" s="83" t="s">
        <v>159</v>
      </c>
      <c r="C97" s="84" t="s">
        <v>342</v>
      </c>
      <c r="D97" s="262" t="s">
        <v>232</v>
      </c>
      <c r="E97" s="253"/>
      <c r="F97" s="242" t="s">
        <v>169</v>
      </c>
      <c r="G97" s="56"/>
      <c r="H97" s="12">
        <f>Auswertung!H97</f>
        <v>2</v>
      </c>
      <c r="I97" s="12"/>
      <c r="J97" s="1"/>
    </row>
    <row r="98" spans="1:11" ht="15" x14ac:dyDescent="0.2">
      <c r="A98" s="95"/>
      <c r="B98" s="83"/>
      <c r="C98" s="84"/>
      <c r="D98" s="262"/>
      <c r="E98" s="253"/>
      <c r="F98" s="242"/>
      <c r="G98" s="56"/>
      <c r="H98" s="12"/>
      <c r="I98" s="12"/>
      <c r="J98" s="1"/>
    </row>
    <row r="99" spans="1:11" ht="171" x14ac:dyDescent="0.25">
      <c r="A99" s="95" t="s">
        <v>31</v>
      </c>
      <c r="B99" s="83" t="s">
        <v>160</v>
      </c>
      <c r="C99" s="87" t="s">
        <v>396</v>
      </c>
      <c r="D99" s="188"/>
      <c r="E99" s="236"/>
      <c r="F99" s="242"/>
      <c r="G99" s="56"/>
      <c r="H99" s="214">
        <f>Auswertung!H99</f>
        <v>5</v>
      </c>
      <c r="I99" s="214"/>
      <c r="J99" s="96" t="s">
        <v>170</v>
      </c>
    </row>
    <row r="100" spans="1:11" ht="15" x14ac:dyDescent="0.25">
      <c r="A100" s="95"/>
      <c r="B100" s="83"/>
      <c r="C100" s="84"/>
      <c r="D100" s="262"/>
      <c r="E100" s="253"/>
      <c r="F100" s="242"/>
      <c r="G100" s="56"/>
      <c r="H100" s="214"/>
      <c r="I100" s="214"/>
      <c r="J100" s="96"/>
    </row>
    <row r="101" spans="1:11" ht="47.25" customHeight="1" x14ac:dyDescent="0.2">
      <c r="A101" s="95" t="s">
        <v>31</v>
      </c>
      <c r="B101" s="83" t="s">
        <v>161</v>
      </c>
      <c r="C101" s="84" t="s">
        <v>167</v>
      </c>
      <c r="D101" s="244"/>
      <c r="E101" s="236"/>
      <c r="F101" s="242"/>
      <c r="G101" s="56"/>
      <c r="H101" s="214"/>
      <c r="I101" s="214"/>
      <c r="J101" s="1"/>
    </row>
    <row r="102" spans="1:11" ht="15" x14ac:dyDescent="0.2">
      <c r="A102" s="95"/>
      <c r="B102" s="83"/>
      <c r="C102" s="84"/>
      <c r="D102" s="262"/>
      <c r="E102" s="253"/>
      <c r="F102" s="242"/>
      <c r="G102" s="56"/>
      <c r="H102" s="12"/>
      <c r="I102" s="12"/>
      <c r="J102" s="1"/>
    </row>
    <row r="103" spans="1:11" ht="71.25" x14ac:dyDescent="0.25">
      <c r="A103" s="95" t="s">
        <v>71</v>
      </c>
      <c r="B103" s="83" t="s">
        <v>162</v>
      </c>
      <c r="C103" s="87" t="s">
        <v>345</v>
      </c>
      <c r="D103" s="188"/>
      <c r="E103" s="257"/>
      <c r="F103" s="242" t="s">
        <v>239</v>
      </c>
      <c r="G103" s="56"/>
      <c r="H103" s="12">
        <f>Auswertung!H103</f>
        <v>1</v>
      </c>
      <c r="I103" s="12"/>
      <c r="J103" s="96" t="s">
        <v>171</v>
      </c>
    </row>
    <row r="104" spans="1:11" ht="15" x14ac:dyDescent="0.25">
      <c r="A104" s="95"/>
      <c r="B104" s="83"/>
      <c r="C104" s="84"/>
      <c r="D104" s="262"/>
      <c r="E104" s="253"/>
      <c r="F104" s="242"/>
      <c r="G104" s="56"/>
      <c r="H104" s="12"/>
      <c r="I104" s="12"/>
      <c r="J104" s="96"/>
    </row>
    <row r="105" spans="1:11" ht="42.75" x14ac:dyDescent="0.25">
      <c r="A105" s="95" t="s">
        <v>71</v>
      </c>
      <c r="B105" s="83" t="s">
        <v>163</v>
      </c>
      <c r="C105" s="87" t="s">
        <v>343</v>
      </c>
      <c r="D105" s="188"/>
      <c r="E105" s="257"/>
      <c r="F105" s="242"/>
      <c r="G105" s="56"/>
      <c r="H105" s="214">
        <f>Auswertung!H105</f>
        <v>2</v>
      </c>
      <c r="I105" s="214"/>
      <c r="J105" s="96" t="s">
        <v>172</v>
      </c>
    </row>
    <row r="106" spans="1:11" x14ac:dyDescent="0.25">
      <c r="A106" s="95"/>
      <c r="B106" s="83"/>
      <c r="C106" s="87"/>
      <c r="D106" s="248"/>
      <c r="E106" s="248"/>
      <c r="F106" s="242"/>
      <c r="G106" s="56"/>
      <c r="H106" s="214"/>
      <c r="I106" s="214"/>
      <c r="J106" s="96"/>
    </row>
    <row r="107" spans="1:11" ht="71.25" x14ac:dyDescent="0.2">
      <c r="A107" s="95" t="s">
        <v>71</v>
      </c>
      <c r="B107" s="83" t="s">
        <v>390</v>
      </c>
      <c r="C107" s="87" t="s">
        <v>344</v>
      </c>
      <c r="D107" s="188"/>
      <c r="E107" s="257"/>
      <c r="F107" s="242"/>
      <c r="G107" s="56"/>
      <c r="H107" s="214"/>
      <c r="I107" s="214"/>
      <c r="J107" s="1"/>
    </row>
    <row r="108" spans="1:11" ht="15" x14ac:dyDescent="0.2">
      <c r="A108" s="95"/>
      <c r="B108" s="83"/>
      <c r="C108" s="84"/>
      <c r="D108" s="262"/>
      <c r="E108" s="253"/>
      <c r="F108" s="242"/>
      <c r="G108" s="56"/>
      <c r="H108" s="214"/>
      <c r="I108" s="214"/>
      <c r="J108" s="1"/>
    </row>
    <row r="109" spans="1:11" ht="42.75" x14ac:dyDescent="0.2">
      <c r="A109" s="95" t="s">
        <v>71</v>
      </c>
      <c r="B109" s="83" t="s">
        <v>391</v>
      </c>
      <c r="C109" s="84" t="s">
        <v>168</v>
      </c>
      <c r="D109" s="262"/>
      <c r="E109" s="257"/>
      <c r="F109" s="242"/>
      <c r="G109" s="56"/>
      <c r="H109" s="214"/>
      <c r="I109" s="214"/>
      <c r="J109" s="1"/>
    </row>
    <row r="110" spans="1:11" ht="15.75" thickBot="1" x14ac:dyDescent="0.25">
      <c r="A110" s="95"/>
      <c r="B110" s="83"/>
      <c r="C110" s="84"/>
      <c r="D110" s="262"/>
      <c r="E110" s="253"/>
      <c r="F110" s="242"/>
      <c r="G110" s="56"/>
      <c r="H110" s="12"/>
      <c r="I110" s="12"/>
      <c r="J110" s="1"/>
    </row>
    <row r="111" spans="1:11" s="1" customFormat="1" ht="18.600000000000001" customHeight="1" thickBot="1" x14ac:dyDescent="0.25">
      <c r="B111" s="91" t="s">
        <v>346</v>
      </c>
      <c r="C111" s="92"/>
      <c r="D111" s="251"/>
      <c r="E111" s="251"/>
      <c r="F111" s="252"/>
      <c r="G111" s="182">
        <v>10</v>
      </c>
      <c r="H111" s="181"/>
      <c r="I111" s="179"/>
      <c r="J111" s="82"/>
      <c r="K111" s="180"/>
    </row>
    <row r="112" spans="1:11" ht="57" x14ac:dyDescent="0.2">
      <c r="A112" s="95" t="s">
        <v>71</v>
      </c>
      <c r="B112" s="90" t="s">
        <v>164</v>
      </c>
      <c r="C112" s="84" t="s">
        <v>347</v>
      </c>
      <c r="D112" s="188"/>
      <c r="E112" s="241"/>
      <c r="F112" s="242" t="s">
        <v>240</v>
      </c>
      <c r="G112" s="56"/>
      <c r="H112" s="214">
        <f>Auswertung!H112</f>
        <v>3</v>
      </c>
      <c r="I112" s="214"/>
      <c r="J112" s="99" t="s">
        <v>189</v>
      </c>
    </row>
    <row r="113" spans="1:10" x14ac:dyDescent="0.2">
      <c r="A113" s="95"/>
      <c r="B113" s="90"/>
      <c r="C113" s="87"/>
      <c r="D113" s="248"/>
      <c r="E113" s="248"/>
      <c r="F113" s="245"/>
      <c r="G113" s="56"/>
      <c r="H113" s="214"/>
      <c r="I113" s="214"/>
      <c r="J113" s="99"/>
    </row>
    <row r="114" spans="1:10" ht="42.75" x14ac:dyDescent="0.2">
      <c r="A114" s="95" t="s">
        <v>71</v>
      </c>
      <c r="B114" s="90" t="s">
        <v>392</v>
      </c>
      <c r="C114" s="87" t="s">
        <v>219</v>
      </c>
      <c r="D114" s="189"/>
      <c r="E114" s="248"/>
      <c r="F114" s="245"/>
      <c r="G114" s="56"/>
      <c r="H114" s="214"/>
      <c r="I114" s="214"/>
      <c r="J114" s="99"/>
    </row>
    <row r="115" spans="1:10" x14ac:dyDescent="0.2">
      <c r="A115" s="95"/>
      <c r="B115" s="90"/>
      <c r="C115" s="87"/>
      <c r="D115" s="248"/>
      <c r="E115" s="248"/>
      <c r="F115" s="245"/>
      <c r="G115" s="56"/>
      <c r="H115" s="214"/>
      <c r="I115" s="214"/>
      <c r="J115" s="99"/>
    </row>
    <row r="116" spans="1:10" ht="42.75" x14ac:dyDescent="0.2">
      <c r="A116" s="95" t="s">
        <v>71</v>
      </c>
      <c r="B116" s="90" t="s">
        <v>393</v>
      </c>
      <c r="C116" s="87" t="s">
        <v>188</v>
      </c>
      <c r="D116" s="248"/>
      <c r="E116" s="257"/>
      <c r="F116" s="245"/>
      <c r="G116" s="56"/>
      <c r="H116" s="214"/>
      <c r="I116" s="214"/>
      <c r="J116" s="99"/>
    </row>
    <row r="117" spans="1:10" x14ac:dyDescent="0.2">
      <c r="A117" s="95"/>
      <c r="B117" s="90"/>
      <c r="C117" s="87"/>
      <c r="D117" s="248"/>
      <c r="E117" s="244"/>
      <c r="F117" s="245"/>
      <c r="G117" s="56"/>
      <c r="H117" s="214"/>
      <c r="I117" s="214"/>
      <c r="J117" s="99"/>
    </row>
    <row r="118" spans="1:10" ht="42.75" x14ac:dyDescent="0.2">
      <c r="A118" s="95" t="s">
        <v>71</v>
      </c>
      <c r="B118" s="90" t="s">
        <v>394</v>
      </c>
      <c r="C118" s="87" t="s">
        <v>348</v>
      </c>
      <c r="D118" s="248"/>
      <c r="E118" s="257"/>
      <c r="F118" s="245"/>
      <c r="G118" s="56"/>
      <c r="H118" s="214"/>
      <c r="I118" s="214"/>
      <c r="J118" s="99"/>
    </row>
    <row r="119" spans="1:10" x14ac:dyDescent="0.2">
      <c r="A119" s="95"/>
      <c r="B119" s="90"/>
      <c r="C119" s="87"/>
      <c r="D119" s="248"/>
      <c r="E119" s="244"/>
      <c r="F119" s="245"/>
      <c r="G119" s="56"/>
      <c r="H119" s="12"/>
      <c r="I119" s="12"/>
      <c r="J119" s="99"/>
    </row>
    <row r="120" spans="1:10" ht="59.25" customHeight="1" x14ac:dyDescent="0.2">
      <c r="A120" s="95" t="s">
        <v>71</v>
      </c>
      <c r="B120" s="90" t="s">
        <v>165</v>
      </c>
      <c r="C120" s="87" t="s">
        <v>349</v>
      </c>
      <c r="D120" s="188"/>
      <c r="E120" s="257"/>
      <c r="F120" s="245" t="s">
        <v>241</v>
      </c>
      <c r="G120" s="56"/>
      <c r="H120" s="214">
        <f>Auswertung!H120</f>
        <v>1</v>
      </c>
      <c r="I120" s="214"/>
      <c r="J120" s="99" t="s">
        <v>190</v>
      </c>
    </row>
    <row r="121" spans="1:10" x14ac:dyDescent="0.2">
      <c r="A121" s="95"/>
      <c r="B121" s="90"/>
      <c r="C121" s="87"/>
      <c r="D121" s="248"/>
      <c r="E121" s="248"/>
      <c r="F121" s="245"/>
      <c r="G121" s="56"/>
      <c r="H121" s="214"/>
      <c r="I121" s="214"/>
      <c r="J121" s="99"/>
    </row>
    <row r="122" spans="1:10" ht="57" x14ac:dyDescent="0.2">
      <c r="A122" s="95" t="s">
        <v>71</v>
      </c>
      <c r="B122" s="90" t="s">
        <v>166</v>
      </c>
      <c r="C122" s="87" t="s">
        <v>350</v>
      </c>
      <c r="D122" s="248"/>
      <c r="E122" s="257"/>
      <c r="F122" s="245"/>
      <c r="G122" s="56"/>
      <c r="H122" s="214"/>
      <c r="I122" s="214"/>
      <c r="J122" s="99"/>
    </row>
    <row r="123" spans="1:10" x14ac:dyDescent="0.2">
      <c r="A123" s="95"/>
      <c r="B123" s="90"/>
      <c r="C123" s="87"/>
      <c r="D123" s="248"/>
      <c r="E123" s="244"/>
      <c r="F123" s="245"/>
      <c r="G123" s="56"/>
      <c r="H123" s="12"/>
      <c r="I123" s="12"/>
      <c r="J123" s="99"/>
    </row>
    <row r="124" spans="1:10" ht="71.25" x14ac:dyDescent="0.25">
      <c r="A124" s="95" t="s">
        <v>31</v>
      </c>
      <c r="B124" s="90" t="s">
        <v>185</v>
      </c>
      <c r="C124" s="87" t="s">
        <v>351</v>
      </c>
      <c r="D124" s="188"/>
      <c r="E124" s="257"/>
      <c r="F124" s="245" t="s">
        <v>352</v>
      </c>
      <c r="G124" s="56"/>
      <c r="H124" s="12">
        <f>Auswertung!H124</f>
        <v>1</v>
      </c>
      <c r="I124" s="12"/>
      <c r="J124" s="96" t="s">
        <v>130</v>
      </c>
    </row>
    <row r="125" spans="1:10" x14ac:dyDescent="0.25">
      <c r="A125" s="95"/>
      <c r="B125" s="90"/>
      <c r="C125" s="87"/>
      <c r="D125" s="248"/>
      <c r="E125" s="248"/>
      <c r="F125" s="245"/>
      <c r="G125" s="56"/>
      <c r="H125" s="12"/>
      <c r="I125" s="12"/>
      <c r="J125" s="96"/>
    </row>
    <row r="126" spans="1:10" ht="85.5" x14ac:dyDescent="0.25">
      <c r="A126" s="95" t="s">
        <v>31</v>
      </c>
      <c r="B126" s="90" t="s">
        <v>186</v>
      </c>
      <c r="C126" s="87" t="s">
        <v>353</v>
      </c>
      <c r="D126" s="188"/>
      <c r="E126" s="257"/>
      <c r="F126" s="245" t="s">
        <v>233</v>
      </c>
      <c r="G126" s="56"/>
      <c r="H126" s="12">
        <f>Auswertung!H126</f>
        <v>4</v>
      </c>
      <c r="I126" s="12"/>
      <c r="J126" s="96" t="s">
        <v>193</v>
      </c>
    </row>
    <row r="127" spans="1:10" x14ac:dyDescent="0.25">
      <c r="A127" s="95"/>
      <c r="B127" s="90"/>
      <c r="C127" s="87"/>
      <c r="D127" s="248"/>
      <c r="E127" s="248"/>
      <c r="F127" s="245"/>
      <c r="G127" s="56"/>
      <c r="H127" s="12"/>
      <c r="I127" s="12"/>
      <c r="J127" s="96"/>
    </row>
    <row r="128" spans="1:10" ht="67.5" customHeight="1" x14ac:dyDescent="0.25">
      <c r="A128" s="95" t="s">
        <v>31</v>
      </c>
      <c r="B128" s="90" t="s">
        <v>187</v>
      </c>
      <c r="C128" s="87" t="s">
        <v>354</v>
      </c>
      <c r="D128" s="188"/>
      <c r="E128" s="257"/>
      <c r="F128" s="245"/>
      <c r="G128" s="56"/>
      <c r="H128" s="12">
        <f>Auswertung!H128</f>
        <v>1</v>
      </c>
      <c r="I128" s="12"/>
      <c r="J128" s="96" t="s">
        <v>190</v>
      </c>
    </row>
    <row r="129" spans="1:12" ht="15" thickBot="1" x14ac:dyDescent="0.3">
      <c r="A129" s="95"/>
      <c r="B129" s="90"/>
      <c r="C129" s="87"/>
      <c r="D129" s="248"/>
      <c r="E129" s="248"/>
      <c r="F129" s="245"/>
      <c r="G129" s="56"/>
      <c r="H129" s="12"/>
      <c r="I129" s="12"/>
      <c r="J129" s="96"/>
    </row>
    <row r="130" spans="1:12" s="1" customFormat="1" ht="18.600000000000001" customHeight="1" thickBot="1" x14ac:dyDescent="0.25">
      <c r="B130" s="91" t="s">
        <v>360</v>
      </c>
      <c r="C130" s="92"/>
      <c r="D130" s="251"/>
      <c r="E130" s="251"/>
      <c r="F130" s="252"/>
      <c r="G130" s="182">
        <v>5</v>
      </c>
      <c r="H130" s="181"/>
      <c r="I130" s="179"/>
      <c r="J130" s="82"/>
      <c r="K130" s="180"/>
    </row>
    <row r="131" spans="1:12" ht="96.75" customHeight="1" x14ac:dyDescent="0.25">
      <c r="A131" s="95" t="s">
        <v>71</v>
      </c>
      <c r="B131" s="90" t="s">
        <v>191</v>
      </c>
      <c r="C131" s="87" t="s">
        <v>366</v>
      </c>
      <c r="D131" s="188"/>
      <c r="E131" s="257"/>
      <c r="F131" s="245" t="s">
        <v>389</v>
      </c>
      <c r="G131" s="56"/>
      <c r="H131" s="12">
        <f>Auswertung!H131</f>
        <v>1</v>
      </c>
      <c r="I131" s="12"/>
      <c r="J131" s="96" t="s">
        <v>198</v>
      </c>
      <c r="K131" s="20"/>
      <c r="L131" s="20"/>
    </row>
    <row r="132" spans="1:12" x14ac:dyDescent="0.25">
      <c r="A132" s="95"/>
      <c r="B132" s="90"/>
      <c r="C132" s="87"/>
      <c r="D132" s="248"/>
      <c r="E132" s="248"/>
      <c r="F132" s="245"/>
      <c r="G132" s="56"/>
      <c r="H132" s="12"/>
      <c r="I132" s="12"/>
      <c r="J132" s="96"/>
      <c r="K132" s="20"/>
      <c r="L132" s="20"/>
    </row>
    <row r="133" spans="1:12" ht="60.75" customHeight="1" x14ac:dyDescent="0.25">
      <c r="A133" s="95" t="s">
        <v>71</v>
      </c>
      <c r="B133" s="90" t="s">
        <v>192</v>
      </c>
      <c r="C133" s="87" t="s">
        <v>288</v>
      </c>
      <c r="D133" s="188"/>
      <c r="E133" s="257"/>
      <c r="F133" s="245"/>
      <c r="G133" s="56"/>
      <c r="H133" s="12">
        <f>Auswertung!H133</f>
        <v>1</v>
      </c>
      <c r="I133" s="12"/>
      <c r="J133" s="96" t="s">
        <v>198</v>
      </c>
      <c r="K133" s="20"/>
      <c r="L133" s="20"/>
    </row>
    <row r="134" spans="1:12" x14ac:dyDescent="0.25">
      <c r="A134" s="95"/>
      <c r="B134" s="90"/>
      <c r="C134" s="87"/>
      <c r="D134" s="248"/>
      <c r="E134" s="248"/>
      <c r="F134" s="245"/>
      <c r="G134" s="56"/>
      <c r="H134" s="12"/>
      <c r="I134" s="12"/>
      <c r="J134" s="96"/>
      <c r="K134" s="20"/>
      <c r="L134" s="20"/>
    </row>
    <row r="135" spans="1:12" ht="42.75" x14ac:dyDescent="0.25">
      <c r="A135" s="95" t="s">
        <v>71</v>
      </c>
      <c r="B135" s="90" t="s">
        <v>194</v>
      </c>
      <c r="C135" s="87" t="s">
        <v>197</v>
      </c>
      <c r="D135" s="188"/>
      <c r="E135" s="257"/>
      <c r="F135" s="245"/>
      <c r="G135" s="56"/>
      <c r="H135" s="12">
        <f>Auswertung!H135</f>
        <v>1</v>
      </c>
      <c r="I135" s="12"/>
      <c r="J135" s="96" t="s">
        <v>198</v>
      </c>
      <c r="K135" s="20"/>
      <c r="L135" s="20"/>
    </row>
    <row r="136" spans="1:12" x14ac:dyDescent="0.25">
      <c r="A136" s="95"/>
      <c r="B136" s="90"/>
      <c r="C136" s="87"/>
      <c r="D136" s="248"/>
      <c r="E136" s="248"/>
      <c r="F136" s="245"/>
      <c r="G136" s="56"/>
      <c r="H136" s="12"/>
      <c r="I136" s="12"/>
      <c r="J136" s="96"/>
      <c r="K136" s="20"/>
      <c r="L136" s="20"/>
    </row>
    <row r="137" spans="1:12" ht="42.75" x14ac:dyDescent="0.25">
      <c r="A137" s="95" t="s">
        <v>71</v>
      </c>
      <c r="B137" s="90" t="s">
        <v>195</v>
      </c>
      <c r="C137" s="87" t="s">
        <v>289</v>
      </c>
      <c r="D137" s="188"/>
      <c r="E137" s="257"/>
      <c r="F137" s="245"/>
      <c r="G137" s="56"/>
      <c r="H137" s="12">
        <f>Auswertung!H137</f>
        <v>1</v>
      </c>
      <c r="I137" s="12"/>
      <c r="J137" s="96" t="s">
        <v>198</v>
      </c>
      <c r="K137" s="20"/>
      <c r="L137" s="20"/>
    </row>
    <row r="138" spans="1:12" x14ac:dyDescent="0.25">
      <c r="A138" s="95"/>
      <c r="B138" s="90"/>
      <c r="C138" s="87"/>
      <c r="D138" s="248"/>
      <c r="E138" s="248"/>
      <c r="F138" s="245"/>
      <c r="G138" s="56"/>
      <c r="H138" s="12"/>
      <c r="I138" s="12"/>
      <c r="J138" s="96"/>
      <c r="K138" s="20"/>
      <c r="L138" s="20"/>
    </row>
    <row r="139" spans="1:12" ht="42.75" x14ac:dyDescent="0.25">
      <c r="A139" s="95" t="s">
        <v>71</v>
      </c>
      <c r="B139" s="90" t="s">
        <v>196</v>
      </c>
      <c r="C139" s="87" t="s">
        <v>290</v>
      </c>
      <c r="D139" s="188"/>
      <c r="E139" s="257"/>
      <c r="F139" s="245"/>
      <c r="G139" s="56"/>
      <c r="H139" s="12">
        <f>Auswertung!H139</f>
        <v>1</v>
      </c>
      <c r="I139" s="12"/>
      <c r="J139" s="96" t="s">
        <v>198</v>
      </c>
      <c r="K139" s="20"/>
      <c r="L139" s="20"/>
    </row>
    <row r="140" spans="1:12" ht="15" thickBot="1" x14ac:dyDescent="0.3">
      <c r="A140" s="60"/>
      <c r="B140" s="177"/>
      <c r="C140" s="178"/>
      <c r="D140" s="263"/>
      <c r="E140" s="263"/>
      <c r="F140" s="264"/>
      <c r="G140" s="58"/>
      <c r="H140" s="43"/>
      <c r="I140" s="13"/>
      <c r="J140" s="48"/>
    </row>
    <row r="141" spans="1:12" ht="15" thickTop="1" x14ac:dyDescent="0.25">
      <c r="A141" s="11" t="s">
        <v>12</v>
      </c>
      <c r="G141" s="20">
        <f>SUM(G4,G11,G20,G51,G62,G71,G85,G96,G111,G130)</f>
        <v>100</v>
      </c>
      <c r="H141" s="20">
        <f>SUM(H3:H139)</f>
        <v>100</v>
      </c>
      <c r="I141" s="21">
        <f>SUM(I5:I139)</f>
        <v>0</v>
      </c>
      <c r="J141" s="20"/>
      <c r="K141" s="20"/>
    </row>
    <row r="142" spans="1:12" x14ac:dyDescent="0.25">
      <c r="H142" s="19"/>
    </row>
    <row r="143" spans="1:12" x14ac:dyDescent="0.25">
      <c r="H143" s="20"/>
      <c r="I143" s="20"/>
      <c r="J143" s="20"/>
      <c r="K143" s="22"/>
    </row>
  </sheetData>
  <sheetProtection algorithmName="SHA-512" hashValue="Og6w58eIDG+nIme1bU89ecNgRMbKfNsFpaN+ryTYqh7Dy+s6KumS3CZ5dc7Xn+FrXhv6utdRnRNpmcAVIhNSJg==" saltValue="QTt1tv9NnhPuLmEV0rfdsg==" spinCount="100000" sheet="1" objects="1" scenarios="1" selectLockedCells="1"/>
  <mergeCells count="27">
    <mergeCell ref="H21:H23"/>
    <mergeCell ref="I21:I23"/>
    <mergeCell ref="H5:H9"/>
    <mergeCell ref="I5:I9"/>
    <mergeCell ref="H27:H29"/>
    <mergeCell ref="I27:I29"/>
    <mergeCell ref="H31:H33"/>
    <mergeCell ref="I31:I33"/>
    <mergeCell ref="H37:H39"/>
    <mergeCell ref="I37:I39"/>
    <mergeCell ref="H65:H67"/>
    <mergeCell ref="I65:I67"/>
    <mergeCell ref="H72:H78"/>
    <mergeCell ref="I72:I78"/>
    <mergeCell ref="H86:H90"/>
    <mergeCell ref="I86:I90"/>
    <mergeCell ref="H92:H94"/>
    <mergeCell ref="I92:I94"/>
    <mergeCell ref="H80:H81"/>
    <mergeCell ref="H120:H122"/>
    <mergeCell ref="I120:I122"/>
    <mergeCell ref="H99:H101"/>
    <mergeCell ref="I99:I101"/>
    <mergeCell ref="H105:H109"/>
    <mergeCell ref="I105:I109"/>
    <mergeCell ref="H112:H118"/>
    <mergeCell ref="I112:I118"/>
  </mergeCells>
  <hyperlinks>
    <hyperlink ref="D65" location="Tabellen!B46" display="Tabelle ausfüllen (Blatt:Tabellen): Emissionen!" xr:uid="{4A4502FE-FC32-4304-A86B-B38DA2CFC224}"/>
    <hyperlink ref="D74" location="Tabellen!A54" display="Tabelle ausfüllen (Blatt:Tabellen): Antriebsart!" xr:uid="{E8F114B7-0443-4A45-8E93-A8A5CF42681F}"/>
    <hyperlink ref="D76" location="Tabellen!A64" display="Tabelle ausfüllen (Blatt:Tabellen): Treibstoffbedarf!" xr:uid="{0A393C1C-7EC7-4DFD-8EBA-2986528CA1D1}"/>
    <hyperlink ref="D88" location="Tabellen!A72" display="Tabelle ausfüllen (Blatt:Tabellen): Wasserverbrauch!" xr:uid="{1A615D48-0CBC-4168-BEAE-C90607B7EC54}"/>
    <hyperlink ref="D97" location="Tabellen!A79" display="Tabelle ausfüllen (Blatt:Tabellen): Abfallart!" xr:uid="{C7544646-4CC1-460C-9C0F-ECF7C2316D29}"/>
    <hyperlink ref="D27" location="Tabellen!A3" display="Tabelle ausfüllen (Blatt:Tabellen): Jahresstromverbrauch!" xr:uid="{95841A07-BE6D-46F8-8A1B-406019F20245}"/>
    <hyperlink ref="D31" location="Tabellen!A10" display="Tabelle ausfüllen (Blatt:Tabellen): Wärmeverbrauch!" xr:uid="{4EF4E731-8881-4038-891F-2604795BC2A2}"/>
    <hyperlink ref="D41" location="Tabellen!A17" display="(Blatt:Tabellen): Energieträger &amp; kWh!" xr:uid="{E7E1B7DC-59A3-4F5D-B695-94FB954FF149}"/>
    <hyperlink ref="D47" location="Tabellen!A31" display="Tabelle ausfüllen (Blatt:Tabellen): Energieeffizienzklasse!" xr:uid="{1A3F855C-B033-4C19-824D-4046D39E9EB7}"/>
    <hyperlink ref="D54" location="Tabellen!A39" display="Tabelle ausfüllen (Blatt:Tabellen): Nachhaltige/recycelte Materialien!" xr:uid="{26BBEF6E-CB8E-4957-B915-CF5B6E797EFD}"/>
  </hyperlinks>
  <pageMargins left="0.7" right="0.7" top="0.78740157499999996" bottom="0.78740157499999996" header="0.3" footer="0.3"/>
  <drawing r:id="rId1"/>
  <extLst>
    <ext xmlns:x14="http://schemas.microsoft.com/office/spreadsheetml/2009/9/main" uri="{CCE6A557-97BC-4b89-ADB6-D9C93CAAB3DF}">
      <x14:dataValidations xmlns:xm="http://schemas.microsoft.com/office/excel/2006/main" count="6">
        <x14:dataValidation type="list" allowBlank="1" showInputMessage="1" showErrorMessage="1" xr:uid="{1F082577-8191-440B-B2BE-3CF8B1B418AD}">
          <x14:formula1>
            <xm:f>Auswahlmöglichkeiten!$E$2:$E$4</xm:f>
          </x14:formula1>
          <xm:sqref>D131 D133 D135 D137 D139</xm:sqref>
        </x14:dataValidation>
        <x14:dataValidation type="list" allowBlank="1" showInputMessage="1" showErrorMessage="1" xr:uid="{FFE8909B-160E-4F89-AAB0-57FBA4A33349}">
          <x14:formula1>
            <xm:f>Auswahlmöglichkeiten!$E$2:$E$3</xm:f>
          </x14:formula1>
          <xm:sqref>D43 D14 D25 D16 D99 D21 D12 D109 D52 D72 D69 D83 D80:D81 D128 D58 D60 D37 D92 D103 D105 D107 D112 D120 D124 D126</xm:sqref>
        </x14:dataValidation>
        <x14:dataValidation type="list" allowBlank="1" showInputMessage="1" showErrorMessage="1" xr:uid="{D4F7CFE9-497B-4C76-BE43-8676AD214A88}">
          <x14:formula1>
            <xm:f>Auswahlmöglichkeiten!$C$44:$C$47</xm:f>
          </x14:formula1>
          <xm:sqref>D23</xm:sqref>
        </x14:dataValidation>
        <x14:dataValidation type="list" allowBlank="1" showInputMessage="1" showErrorMessage="1" xr:uid="{088EBDA4-CB72-48D9-87DB-223F36427F88}">
          <x14:formula1>
            <xm:f>Auswahlmöglichkeiten!$C$40:$C$42</xm:f>
          </x14:formula1>
          <xm:sqref>D22</xm:sqref>
        </x14:dataValidation>
        <x14:dataValidation type="list" allowBlank="1" showInputMessage="1" showErrorMessage="1" xr:uid="{EFB5F7E0-1DCF-4320-AE88-207FC71D76E2}">
          <x14:formula1>
            <xm:f>Auswahlmöglichkeiten!$C$52:$C$55</xm:f>
          </x14:formula1>
          <xm:sqref>D63</xm:sqref>
        </x14:dataValidation>
        <x14:dataValidation type="list" allowBlank="1" showInputMessage="1" showErrorMessage="1" xr:uid="{C61B4F9E-D3ED-435C-9F09-D49EE6385947}">
          <x14:formula1>
            <xm:f>Auswahlmöglichkeiten!$C$29:$C$34</xm:f>
          </x14:formula1>
          <xm:sqref>D114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43"/>
  <sheetViews>
    <sheetView topLeftCell="C56" zoomScale="85" zoomScaleNormal="85" workbookViewId="0">
      <selection activeCell="H21" sqref="H21:H23"/>
    </sheetView>
  </sheetViews>
  <sheetFormatPr defaultColWidth="11.42578125" defaultRowHeight="14.25" x14ac:dyDescent="0.25"/>
  <cols>
    <col min="1" max="1" width="21.85546875" style="11" customWidth="1"/>
    <col min="2" max="2" width="11.7109375" style="11" customWidth="1"/>
    <col min="3" max="3" width="76.28515625" style="18" customWidth="1"/>
    <col min="4" max="4" width="58.28515625" style="18" customWidth="1"/>
    <col min="5" max="5" width="33.140625" style="18" customWidth="1"/>
    <col min="6" max="6" width="32.85546875" style="18" customWidth="1"/>
    <col min="7" max="7" width="15.42578125" style="19" customWidth="1"/>
    <col min="8" max="8" width="11.28515625" style="11" customWidth="1"/>
    <col min="9" max="9" width="10.5703125" style="11" bestFit="1" customWidth="1"/>
    <col min="10" max="10" width="67.85546875" style="11" customWidth="1"/>
    <col min="11" max="13" width="11.42578125" style="11" customWidth="1"/>
    <col min="14" max="16384" width="11.42578125" style="11"/>
  </cols>
  <sheetData>
    <row r="1" spans="1:12" s="15" customFormat="1" ht="91.5" thickTop="1" thickBot="1" x14ac:dyDescent="0.25">
      <c r="A1" s="68" t="s">
        <v>199</v>
      </c>
      <c r="B1" s="68" t="s">
        <v>49</v>
      </c>
      <c r="C1" s="68" t="s">
        <v>0</v>
      </c>
      <c r="D1" s="69" t="s">
        <v>285</v>
      </c>
      <c r="E1" s="70" t="s">
        <v>200</v>
      </c>
      <c r="F1" s="103" t="s">
        <v>439</v>
      </c>
      <c r="G1" s="107" t="s">
        <v>28</v>
      </c>
      <c r="H1" s="107" t="s">
        <v>29</v>
      </c>
      <c r="I1" s="107" t="s">
        <v>14</v>
      </c>
      <c r="J1" s="107" t="s">
        <v>56</v>
      </c>
    </row>
    <row r="2" spans="1:12" s="15" customFormat="1" ht="15.75" thickTop="1" x14ac:dyDescent="0.2">
      <c r="A2" s="90"/>
      <c r="B2" s="90"/>
      <c r="C2" s="90"/>
      <c r="D2" s="90"/>
      <c r="E2" s="90"/>
      <c r="F2" s="90"/>
      <c r="G2" s="105"/>
      <c r="H2" s="105"/>
      <c r="I2" s="105"/>
      <c r="J2" s="106"/>
    </row>
    <row r="3" spans="1:12" ht="57.75" thickBot="1" x14ac:dyDescent="0.3">
      <c r="A3" s="90" t="s">
        <v>50</v>
      </c>
      <c r="B3" s="90" t="str">
        <f>Validierung!B3</f>
        <v>Frage0</v>
      </c>
      <c r="C3" s="90" t="str">
        <f>Validierung!C3</f>
        <v>Wie beurteilen Sie die Verankerung von Umweltthemen in Ihrem Unternehmen im Vergleich zum Standard in Ihrer Branche? Fokussieren Sie dabei auf die aktuelle Situation, geben Sie aber auch einen Ausblick auf zukünftige Ziele und Aktivitäten.</v>
      </c>
      <c r="D3" s="90">
        <f>Validierung!D3</f>
        <v>0</v>
      </c>
      <c r="E3" s="94">
        <f>Validierung!E3</f>
        <v>0</v>
      </c>
      <c r="F3" s="90"/>
      <c r="G3" s="40"/>
      <c r="H3" s="12"/>
      <c r="I3" s="10"/>
      <c r="J3" s="48"/>
    </row>
    <row r="4" spans="1:12" s="82" customFormat="1" ht="20.100000000000001" customHeight="1" thickBot="1" x14ac:dyDescent="0.3">
      <c r="A4" s="215" t="s">
        <v>16</v>
      </c>
      <c r="B4" s="216"/>
      <c r="C4" s="216"/>
      <c r="D4" s="216"/>
      <c r="E4" s="216"/>
      <c r="F4" s="217"/>
      <c r="G4" s="108">
        <v>15</v>
      </c>
      <c r="H4" s="109"/>
      <c r="I4" s="110"/>
      <c r="J4" s="111"/>
      <c r="K4" s="17"/>
      <c r="L4" s="6"/>
    </row>
    <row r="5" spans="1:12" ht="28.5" x14ac:dyDescent="0.25">
      <c r="A5" s="90" t="s">
        <v>31</v>
      </c>
      <c r="B5" s="90" t="str">
        <f>Validierung!B5</f>
        <v>Frage 1</v>
      </c>
      <c r="C5" s="90" t="str">
        <f>Validierung!C5</f>
        <v>Wie hoch ist der Umsatzanteil ökologisch nachhaltiger Produkte am Gesamtumsatz des Unternehmens?  [Xx%]</v>
      </c>
      <c r="D5" s="90"/>
      <c r="E5" s="94">
        <f>Validierung!E5</f>
        <v>0</v>
      </c>
      <c r="F5" s="90"/>
      <c r="G5" s="40"/>
      <c r="H5" s="214">
        <v>15</v>
      </c>
      <c r="I5" s="218"/>
      <c r="J5" s="96" t="s">
        <v>57</v>
      </c>
    </row>
    <row r="6" spans="1:12" x14ac:dyDescent="0.25">
      <c r="A6" s="90"/>
      <c r="B6" s="90"/>
      <c r="C6" s="90"/>
      <c r="D6" s="90"/>
      <c r="E6" s="90"/>
      <c r="F6" s="90"/>
      <c r="G6" s="40"/>
      <c r="H6" s="214"/>
      <c r="I6" s="218"/>
      <c r="J6" s="96"/>
    </row>
    <row r="7" spans="1:12" ht="128.25" x14ac:dyDescent="0.25">
      <c r="A7" s="90" t="s">
        <v>31</v>
      </c>
      <c r="B7" s="90" t="str">
        <f>Validierung!B7</f>
        <v>Frage 1a</v>
      </c>
      <c r="C7" s="90" t="str">
        <f>Validierung!C7</f>
        <v>Wodurch wird die ökologische Nachhaltigkeit der Produkte bestätigt?
Nachweis!</v>
      </c>
      <c r="D7" s="118" t="str">
        <f>Validierung!D7</f>
        <v>falls zutreffend, bitte „☐“ durch „X“ ersetzen. Mehrfachauswahl möglich.
☐ Zertifizierung / Gütesiegel 
☐ Taxonomie-Konformität 
☐ externe Bewertung 
☐ eigene Kennzahlen 
☐ Berechnungen 
☐ kein Nachweis 
☐ sonstige</v>
      </c>
      <c r="E7" s="90"/>
      <c r="F7" s="90" t="str">
        <f>Validierung!F7</f>
        <v>Zertifikate, Gütesiegel, Prüfberichte, Berechnungen oder weitere Dokumentationen</v>
      </c>
      <c r="G7" s="40"/>
      <c r="H7" s="214"/>
      <c r="I7" s="218"/>
      <c r="J7" s="96" t="s">
        <v>58</v>
      </c>
    </row>
    <row r="8" spans="1:12" x14ac:dyDescent="0.25">
      <c r="A8" s="90"/>
      <c r="B8" s="90"/>
      <c r="C8" s="90"/>
      <c r="D8" s="90"/>
      <c r="E8" s="90"/>
      <c r="F8" s="90"/>
      <c r="G8" s="40"/>
      <c r="H8" s="214"/>
      <c r="I8" s="218"/>
      <c r="J8" s="96"/>
    </row>
    <row r="9" spans="1:12" ht="85.5" x14ac:dyDescent="0.25">
      <c r="A9" s="90" t="s">
        <v>31</v>
      </c>
      <c r="B9" s="90" t="str">
        <f>Validierung!B9</f>
        <v>Frage 1b</v>
      </c>
      <c r="C9" s="90" t="str">
        <f>Validierung!C9</f>
        <v>Bitte stellen Sie ergänzende Informationen zur ökologischen Produktpalette bereit.
Nachweis!</v>
      </c>
      <c r="D9" s="90"/>
      <c r="E9" s="94">
        <f>Validierung!E9</f>
        <v>0</v>
      </c>
      <c r="F9" s="90" t="str">
        <f>Validierung!F9</f>
        <v>z. B. Verweise auf die Unternehmenswebsite, Produktdatenblätter, Nachhaltigkeitsberichte, Zertifikate oder weitere Produktinformationen.</v>
      </c>
      <c r="G9" s="40"/>
      <c r="H9" s="214"/>
      <c r="I9" s="218"/>
      <c r="J9" s="49"/>
    </row>
    <row r="10" spans="1:12" ht="15" thickBot="1" x14ac:dyDescent="0.3">
      <c r="A10" s="90"/>
      <c r="B10" s="90"/>
      <c r="C10" s="90"/>
      <c r="D10" s="90"/>
      <c r="E10" s="90"/>
      <c r="F10" s="90"/>
      <c r="G10" s="40"/>
      <c r="H10" s="12"/>
      <c r="I10" s="12"/>
      <c r="J10" s="49"/>
    </row>
    <row r="11" spans="1:12" s="14" customFormat="1" ht="20.100000000000001" customHeight="1" thickBot="1" x14ac:dyDescent="0.3">
      <c r="A11" s="215" t="s">
        <v>284</v>
      </c>
      <c r="B11" s="216"/>
      <c r="C11" s="216"/>
      <c r="D11" s="216"/>
      <c r="E11" s="216"/>
      <c r="F11" s="217"/>
      <c r="G11" s="112">
        <v>15</v>
      </c>
      <c r="H11" s="113"/>
      <c r="I11" s="113"/>
      <c r="J11" s="114"/>
    </row>
    <row r="12" spans="1:12" s="14" customFormat="1" ht="57" x14ac:dyDescent="0.25">
      <c r="A12" s="90" t="s">
        <v>59</v>
      </c>
      <c r="B12" s="90" t="str">
        <f>Validierung!B12</f>
        <v>Frage 2</v>
      </c>
      <c r="C12" s="90" t="str">
        <f>Validierung!C12</f>
        <v>Ist das Thema "Umwelt" in Form eines Umweltmanagementsystems gem. ISO14001 oder EMAS  in Ihrem Unternehmen verankert? 
Nachweis!</v>
      </c>
      <c r="D12" s="118">
        <f>Validierung!D12</f>
        <v>0</v>
      </c>
      <c r="E12" s="90"/>
      <c r="F12" s="90" t="str">
        <f>Validierung!F12</f>
        <v>Gültiges Zertifikat</v>
      </c>
      <c r="G12" s="40"/>
      <c r="H12" s="12">
        <v>5</v>
      </c>
      <c r="I12" s="117"/>
      <c r="J12" s="96" t="s">
        <v>283</v>
      </c>
    </row>
    <row r="13" spans="1:12" s="14" customFormat="1" ht="20.100000000000001" customHeight="1" x14ac:dyDescent="0.25">
      <c r="A13" s="90"/>
      <c r="B13" s="90"/>
      <c r="C13" s="90"/>
      <c r="D13" s="90"/>
      <c r="E13" s="90"/>
      <c r="F13" s="90"/>
      <c r="G13" s="50"/>
      <c r="H13" s="54"/>
      <c r="I13" s="54"/>
      <c r="J13" s="55"/>
    </row>
    <row r="14" spans="1:12" s="14" customFormat="1" ht="99.75" x14ac:dyDescent="0.25">
      <c r="A14" s="90" t="s">
        <v>63</v>
      </c>
      <c r="B14" s="90" t="str">
        <f>Validierung!B14</f>
        <v>Frage 3</v>
      </c>
      <c r="C14" s="90" t="str">
        <f>Validierung!C14</f>
        <v>Betreibt ihr Unternehmen ein umfassendes System zur laufenden Verbesserung der Nachhaltigkeit? (ökonomische, ökologische, gesellschaftliche/ethische Aspekte), falls ja bitte um Dokumentation (z.B. Verantwortlichkeiten/Einbettung in die Organisation, Einbeziehung von Stakeholder, aktueller Nachhaltigkeitsbericht, Impact Messung)
Nachweis!</v>
      </c>
      <c r="D14" s="118">
        <f>Validierung!D14</f>
        <v>0</v>
      </c>
      <c r="E14" s="90"/>
      <c r="F14" s="90" t="str">
        <f>Validierung!F14</f>
        <v xml:space="preserve">Nachhaltigkeitsbericht, Monitoring-Dashboard, Managementhandbuch
Prozessbeschreibung
</v>
      </c>
      <c r="G14" s="50"/>
      <c r="H14" s="12">
        <v>5</v>
      </c>
      <c r="I14" s="117"/>
      <c r="J14" s="96" t="s">
        <v>69</v>
      </c>
    </row>
    <row r="15" spans="1:12" s="14" customFormat="1" ht="15" x14ac:dyDescent="0.25">
      <c r="A15" s="90"/>
      <c r="B15" s="90"/>
      <c r="C15" s="90"/>
      <c r="D15" s="90"/>
      <c r="E15" s="90"/>
      <c r="F15" s="90"/>
      <c r="G15" s="50"/>
      <c r="H15" s="12"/>
      <c r="I15" s="12"/>
      <c r="J15" s="96"/>
    </row>
    <row r="16" spans="1:12" s="14" customFormat="1" ht="28.5" x14ac:dyDescent="0.2">
      <c r="A16" s="90" t="s">
        <v>63</v>
      </c>
      <c r="B16" s="90" t="str">
        <f>Validierung!B16</f>
        <v>Frage 4</v>
      </c>
      <c r="C16" s="90" t="str">
        <f>Validierung!C16</f>
        <v>Sind Sie gesetzlich verpflichtet einen Nachhaltigkeitsbericht zu erstellen?</v>
      </c>
      <c r="D16" s="118">
        <f>Validierung!D16</f>
        <v>0</v>
      </c>
      <c r="E16" s="90"/>
      <c r="F16" s="90"/>
      <c r="G16" s="50"/>
      <c r="H16" s="12">
        <v>2</v>
      </c>
      <c r="I16" s="117"/>
      <c r="J16" s="1" t="s">
        <v>437</v>
      </c>
    </row>
    <row r="17" spans="1:10" s="14" customFormat="1" ht="15" x14ac:dyDescent="0.2">
      <c r="A17" s="90"/>
      <c r="B17" s="90"/>
      <c r="C17" s="90"/>
      <c r="D17" s="90"/>
      <c r="E17" s="90"/>
      <c r="F17" s="90"/>
      <c r="G17" s="50"/>
      <c r="H17" s="12"/>
      <c r="I17" s="12"/>
      <c r="J17" s="1"/>
    </row>
    <row r="18" spans="1:10" ht="99.75" x14ac:dyDescent="0.25">
      <c r="A18" s="90" t="s">
        <v>31</v>
      </c>
      <c r="B18" s="90" t="str">
        <f>Validierung!B18</f>
        <v>Frage 5</v>
      </c>
      <c r="C18" s="90" t="str">
        <f>Validierung!C18</f>
        <v>Nennen Sie im Bereich der ökologischen Nachhaltigkeit: 
1.ihre wichtigsten 3 Ziele  
2.die entsprechenden KPI´s (key performance indicators). 
3.geben Sie jeweils den aktuellen Ist-Stand bekannt.
Nachweis!</v>
      </c>
      <c r="D18" s="90"/>
      <c r="E18" s="94">
        <f>Validierung!E18</f>
        <v>0</v>
      </c>
      <c r="F18" s="90" t="str">
        <f>Validierung!F18</f>
        <v>Dokumentation z.B in
Nachhaltigkeitsstrategie Umweltpolitik, Nachhaltigkeitsbericht
Umweltkennzahlen
Jahresvergleich (konkretes Kapitel, seite,..)</v>
      </c>
      <c r="G18" s="40"/>
      <c r="H18" s="12">
        <v>3</v>
      </c>
      <c r="I18" s="117"/>
      <c r="J18" s="98" t="s">
        <v>70</v>
      </c>
    </row>
    <row r="19" spans="1:10" ht="15" thickBot="1" x14ac:dyDescent="0.3">
      <c r="A19" s="90"/>
      <c r="B19" s="90"/>
      <c r="C19" s="90"/>
      <c r="D19" s="90"/>
      <c r="E19" s="90"/>
      <c r="F19" s="90"/>
      <c r="G19" s="40"/>
      <c r="H19" s="12"/>
      <c r="I19" s="12"/>
      <c r="J19" s="98"/>
    </row>
    <row r="20" spans="1:10" s="14" customFormat="1" ht="20.100000000000001" customHeight="1" thickBot="1" x14ac:dyDescent="0.3">
      <c r="A20" s="215" t="s">
        <v>17</v>
      </c>
      <c r="B20" s="216"/>
      <c r="C20" s="216"/>
      <c r="D20" s="216"/>
      <c r="E20" s="216"/>
      <c r="F20" s="217"/>
      <c r="G20" s="116">
        <f>SUM(H21:H49)</f>
        <v>10</v>
      </c>
      <c r="H20" s="115"/>
      <c r="I20" s="113"/>
      <c r="J20" s="114"/>
    </row>
    <row r="21" spans="1:10" ht="85.5" x14ac:dyDescent="0.25">
      <c r="A21" s="90" t="s">
        <v>71</v>
      </c>
      <c r="B21" s="90" t="str">
        <f>Validierung!B21</f>
        <v>Frage 6</v>
      </c>
      <c r="C21" s="90" t="str">
        <f>Validierung!C21</f>
        <v>Haben Sie Teile der Produktion ausgelagert? Falls ja, beschreiben Sie kurz die relevanten Prozesse. 
Nachweis!</v>
      </c>
      <c r="D21" s="118">
        <f>Validierung!D21</f>
        <v>0</v>
      </c>
      <c r="E21" s="94">
        <f>Validierung!E21</f>
        <v>0</v>
      </c>
      <c r="F21" s="90" t="str">
        <f>Validierung!F21</f>
        <v>Kurze Beschreibung, Produktionsschema</v>
      </c>
      <c r="G21" s="40"/>
      <c r="H21" s="214">
        <v>1</v>
      </c>
      <c r="I21" s="218"/>
      <c r="J21" s="96" t="s">
        <v>222</v>
      </c>
    </row>
    <row r="22" spans="1:10" ht="57" x14ac:dyDescent="0.25">
      <c r="A22" s="90" t="s">
        <v>71</v>
      </c>
      <c r="B22" s="90" t="str">
        <f>Validierung!B22</f>
        <v>Frage 6a</v>
      </c>
      <c r="C22" s="90" t="str">
        <f>Validierung!C22</f>
        <v>Zu welchem Anteil erstellen sie die verkauften Produkte selbst Im Unternehmen? 
Anmerkung: Verpackung ist damit nicht gemeint!</v>
      </c>
      <c r="D22" s="118">
        <f>Validierung!D22</f>
        <v>0</v>
      </c>
      <c r="E22" s="94">
        <f>Validierung!E22</f>
        <v>0</v>
      </c>
      <c r="F22" s="87"/>
      <c r="G22" s="40"/>
      <c r="H22" s="214"/>
      <c r="I22" s="218"/>
      <c r="J22" s="96"/>
    </row>
    <row r="23" spans="1:10" ht="42.75" x14ac:dyDescent="0.25">
      <c r="A23" s="90" t="s">
        <v>71</v>
      </c>
      <c r="B23" s="90" t="str">
        <f>Validierung!B23</f>
        <v>Frage 6b</v>
      </c>
      <c r="C23" s="90" t="str">
        <f>Validierung!C23</f>
        <v>Inwiefern achten Sie bei Vorlieferanten auf energieeffiziente Produktion?
Nachweis!</v>
      </c>
      <c r="D23" s="118">
        <f>Validierung!D23</f>
        <v>0</v>
      </c>
      <c r="E23" s="94">
        <f>Validierung!E23</f>
        <v>0</v>
      </c>
      <c r="F23" s="90" t="str">
        <f>Validierung!F23</f>
        <v>Auszug aus dem Kooperationsvertrag / Einkaufsrichtlinie</v>
      </c>
      <c r="G23" s="40"/>
      <c r="H23" s="214"/>
      <c r="I23" s="218"/>
      <c r="J23" s="96" t="s">
        <v>86</v>
      </c>
    </row>
    <row r="24" spans="1:10" x14ac:dyDescent="0.25">
      <c r="A24" s="90"/>
      <c r="B24" s="90"/>
      <c r="C24" s="87"/>
      <c r="D24" s="86"/>
      <c r="E24" s="86"/>
      <c r="F24" s="88"/>
      <c r="G24" s="40"/>
      <c r="H24" s="12"/>
      <c r="I24" s="12"/>
      <c r="J24" s="96"/>
    </row>
    <row r="25" spans="1:10" ht="57" x14ac:dyDescent="0.25">
      <c r="A25" s="90" t="s">
        <v>71</v>
      </c>
      <c r="B25" s="90" t="str">
        <f>Validierung!B25</f>
        <v>Frage 7</v>
      </c>
      <c r="C25" s="90" t="str">
        <f>Validierung!C25</f>
        <v>Gibt es ein Energiemanagementsystem in Ihrem Unternehmen? (ISO 50001 oder vergleichbar)
Nachweis!</v>
      </c>
      <c r="D25" s="118">
        <f>Validierung!D25</f>
        <v>0</v>
      </c>
      <c r="E25" s="86"/>
      <c r="F25" s="90" t="str">
        <f>Validierung!F25</f>
        <v>Zertifikat</v>
      </c>
      <c r="G25" s="40"/>
      <c r="H25" s="12">
        <v>0.5</v>
      </c>
      <c r="I25" s="117"/>
      <c r="J25" s="96" t="s">
        <v>283</v>
      </c>
    </row>
    <row r="26" spans="1:10" x14ac:dyDescent="0.25">
      <c r="A26" s="90"/>
      <c r="B26" s="90"/>
      <c r="C26" s="87"/>
      <c r="D26" s="86"/>
      <c r="E26" s="86"/>
      <c r="F26" s="88"/>
      <c r="G26" s="40"/>
      <c r="H26" s="12"/>
      <c r="I26" s="12"/>
      <c r="J26" s="96"/>
    </row>
    <row r="27" spans="1:10" ht="99.75" x14ac:dyDescent="0.25">
      <c r="A27" s="90" t="s">
        <v>31</v>
      </c>
      <c r="B27" s="90" t="str">
        <f>Validierung!B27</f>
        <v>Frage 8</v>
      </c>
      <c r="C27" s="90" t="str">
        <f>Validierung!C27</f>
        <v xml:space="preserve">Wie hoch war ihr Gesamt-Jahresstromverbrauch über alle Standorte in den letzten drei Jahren? (MWh/Jahr)
Nachweis!
</v>
      </c>
      <c r="D27" s="90" t="str">
        <f>Validierung!D27</f>
        <v>Tabelle ausfüllen (Blatt:Tabellen): Jahresstromverbrauch!</v>
      </c>
      <c r="E27" s="86"/>
      <c r="F27" s="90" t="str">
        <f>Validierung!F27</f>
        <v>Stromrechnungen, Energieabrechnungen, Zählerauswertungen, Energiemanagementbericht, interne Verbrauchsauswertung oder ESG-/Nachhaltigkeitsbericht mit Stromkennzahlen.</v>
      </c>
      <c r="G27" s="40"/>
      <c r="H27" s="214">
        <v>1.5</v>
      </c>
      <c r="I27" s="218"/>
      <c r="J27" s="96" t="s">
        <v>438</v>
      </c>
    </row>
    <row r="28" spans="1:10" x14ac:dyDescent="0.25">
      <c r="A28" s="90"/>
      <c r="B28" s="90"/>
      <c r="C28" s="87"/>
      <c r="D28" s="86"/>
      <c r="E28" s="86"/>
      <c r="F28" s="88"/>
      <c r="G28" s="40"/>
      <c r="H28" s="214"/>
      <c r="I28" s="218"/>
      <c r="J28" s="96"/>
    </row>
    <row r="29" spans="1:10" ht="56.25" customHeight="1" x14ac:dyDescent="0.25">
      <c r="A29" s="90" t="s">
        <v>31</v>
      </c>
      <c r="B29" s="90" t="str">
        <f>Validierung!B29</f>
        <v>Frage 8a</v>
      </c>
      <c r="C29" s="90" t="str">
        <f>Validierung!C29</f>
        <v>Erläutern Sie die Gründe für Änderungen des Stromverbrauchs im angegebenen Zeitraum. (z.B. veränderte Mitarbeiterzahl, Fläche, Auslastung, Homeoffice, IT-Nutzung oder Effizienzmaßnahmen)</v>
      </c>
      <c r="D29" s="86"/>
      <c r="E29" s="94">
        <f>Validierung!E29</f>
        <v>0</v>
      </c>
      <c r="F29" s="88"/>
      <c r="G29" s="40"/>
      <c r="H29" s="214"/>
      <c r="I29" s="218"/>
      <c r="J29" s="49"/>
    </row>
    <row r="30" spans="1:10" x14ac:dyDescent="0.25">
      <c r="A30" s="90"/>
      <c r="B30" s="90"/>
      <c r="C30" s="87"/>
      <c r="D30" s="86"/>
      <c r="E30" s="86"/>
      <c r="F30" s="88"/>
      <c r="G30" s="40"/>
      <c r="H30" s="12"/>
      <c r="I30" s="12"/>
      <c r="J30" s="49"/>
    </row>
    <row r="31" spans="1:10" ht="88.5" customHeight="1" x14ac:dyDescent="0.25">
      <c r="A31" s="90" t="s">
        <v>31</v>
      </c>
      <c r="B31" s="90" t="str">
        <f>Validierung!B31</f>
        <v>Frage 9</v>
      </c>
      <c r="C31" s="90" t="str">
        <f>Validierung!C31</f>
        <v>Wie hoch war ihr Gesamt-Wärmeverbrauch über alle Standorte in den letzten drei Jahren? (MWh/Jahr) Unterscheiden Sie Prozesswärme und Heizwärme.
Nachweis!</v>
      </c>
      <c r="D31" s="90" t="str">
        <f>Validierung!D31</f>
        <v>Tabelle ausfüllen (Blatt:Tabellen): Wärmeverbrauch!</v>
      </c>
      <c r="E31" s="86"/>
      <c r="F31" s="88"/>
      <c r="G31" s="40"/>
      <c r="H31" s="214">
        <v>1.5</v>
      </c>
      <c r="I31" s="218"/>
      <c r="J31" s="96" t="s">
        <v>438</v>
      </c>
    </row>
    <row r="32" spans="1:10" x14ac:dyDescent="0.25">
      <c r="A32" s="90"/>
      <c r="B32" s="90"/>
      <c r="C32" s="87"/>
      <c r="D32" s="86"/>
      <c r="E32" s="86"/>
      <c r="F32" s="88"/>
      <c r="G32" s="40"/>
      <c r="H32" s="214"/>
      <c r="I32" s="218"/>
      <c r="J32" s="96"/>
    </row>
    <row r="33" spans="1:10" ht="42.75" x14ac:dyDescent="0.25">
      <c r="A33" s="90" t="s">
        <v>71</v>
      </c>
      <c r="B33" s="90" t="str">
        <f>Validierung!B33</f>
        <v>Frage 9a</v>
      </c>
      <c r="C33" s="90" t="str">
        <f>Validierung!C33</f>
        <v>Erläutern Sie die Gründe für Änderungen des Wärmeverbrauchs im angegebenen Zeitraum. (z.B. geänderte Produktionsmengen, getätigte Energieeffizienzmaßnahmen)</v>
      </c>
      <c r="D33" s="86"/>
      <c r="E33" s="94">
        <f>Validierung!E33</f>
        <v>0</v>
      </c>
      <c r="F33" s="88"/>
      <c r="G33" s="40"/>
      <c r="H33" s="214"/>
      <c r="I33" s="218"/>
      <c r="J33" s="48"/>
    </row>
    <row r="34" spans="1:10" x14ac:dyDescent="0.25">
      <c r="A34" s="90"/>
      <c r="B34" s="90"/>
      <c r="C34" s="87"/>
      <c r="D34" s="86"/>
      <c r="E34" s="86"/>
      <c r="F34" s="88"/>
      <c r="G34" s="40"/>
      <c r="H34" s="12"/>
      <c r="I34" s="12"/>
      <c r="J34" s="48"/>
    </row>
    <row r="35" spans="1:10" ht="99.75" x14ac:dyDescent="0.25">
      <c r="A35" s="90" t="s">
        <v>31</v>
      </c>
      <c r="B35" s="90" t="str">
        <f>Validierung!B35</f>
        <v>Frage 10</v>
      </c>
      <c r="C35" s="90" t="str">
        <f>Validierung!C35</f>
        <v>Beziehen Sie zertifizierten Ökostrom (= Strom aus ausschließlich erneuerbaren Energieträgern)?
Nachweis!</v>
      </c>
      <c r="D35" s="118" t="str">
        <f>Validierung!D35</f>
        <v>falls zutreffend, bitte „☐“ durch „X“ ersetzen.
Standort 1:_________ ☐ Ja ☐ Nein
Standort 2:_________ ☐ Ja ☐ Nein
Standort 3:_________ ☐ Ja ☐ Nein
usw.</v>
      </c>
      <c r="E35" s="86"/>
      <c r="F35" s="90" t="str">
        <f>Validierung!F35</f>
        <v>aktuelles Ökostromzertifikat beilegen.
Für jeden Standort: Dokumentation des aktuellen Strommix des Stromanbieters beilegen. (Quelle: Stromrechnung)</v>
      </c>
      <c r="G35" s="40"/>
      <c r="H35" s="12">
        <v>1</v>
      </c>
      <c r="I35" s="117"/>
      <c r="J35" s="96" t="s">
        <v>91</v>
      </c>
    </row>
    <row r="36" spans="1:10" x14ac:dyDescent="0.25">
      <c r="A36" s="90"/>
      <c r="B36" s="90"/>
      <c r="C36" s="87"/>
      <c r="D36" s="86"/>
      <c r="E36" s="86"/>
      <c r="F36" s="88"/>
      <c r="G36" s="40"/>
      <c r="H36" s="12"/>
      <c r="I36" s="12"/>
      <c r="J36" s="96"/>
    </row>
    <row r="37" spans="1:10" ht="57" x14ac:dyDescent="0.25">
      <c r="A37" s="90" t="s">
        <v>71</v>
      </c>
      <c r="B37" s="90" t="str">
        <f>Validierung!B37</f>
        <v>Frage 11</v>
      </c>
      <c r="C37" s="90" t="str">
        <f>Validierung!C37</f>
        <v xml:space="preserve">Wird vom Unternehmen selbst vor Ort Strom erzeugt (aus erneuerbaren Energiequellen)? </v>
      </c>
      <c r="D37" s="118">
        <f>Validierung!D37</f>
        <v>0</v>
      </c>
      <c r="E37" s="86"/>
      <c r="F37" s="88"/>
      <c r="G37" s="40"/>
      <c r="H37" s="214">
        <v>1</v>
      </c>
      <c r="I37" s="218"/>
      <c r="J37" s="96" t="s">
        <v>92</v>
      </c>
    </row>
    <row r="38" spans="1:10" x14ac:dyDescent="0.25">
      <c r="A38" s="90"/>
      <c r="B38" s="90"/>
      <c r="C38" s="87"/>
      <c r="D38" s="86"/>
      <c r="E38" s="86"/>
      <c r="F38" s="88"/>
      <c r="G38" s="40"/>
      <c r="H38" s="214"/>
      <c r="I38" s="218"/>
      <c r="J38" s="96"/>
    </row>
    <row r="39" spans="1:10" x14ac:dyDescent="0.25">
      <c r="A39" s="90" t="s">
        <v>71</v>
      </c>
      <c r="B39" s="90" t="str">
        <f>Validierung!B39</f>
        <v>Frage 11a</v>
      </c>
      <c r="C39" s="90" t="str">
        <f>Validierung!C39</f>
        <v>Mit welcher Technologie und in welchem Ausmaß? (MWh/a)</v>
      </c>
      <c r="D39" s="86"/>
      <c r="E39" s="94">
        <f>Validierung!E39</f>
        <v>0</v>
      </c>
      <c r="F39" s="88"/>
      <c r="G39" s="40"/>
      <c r="H39" s="214"/>
      <c r="I39" s="218"/>
      <c r="J39" s="96"/>
    </row>
    <row r="40" spans="1:10" x14ac:dyDescent="0.25">
      <c r="A40" s="90"/>
      <c r="B40" s="90"/>
      <c r="C40" s="87"/>
      <c r="D40" s="86"/>
      <c r="E40" s="86"/>
      <c r="F40" s="88"/>
      <c r="G40" s="40"/>
      <c r="H40" s="12"/>
      <c r="I40" s="12"/>
      <c r="J40" s="96"/>
    </row>
    <row r="41" spans="1:10" ht="86.25" customHeight="1" x14ac:dyDescent="0.25">
      <c r="A41" s="90" t="s">
        <v>31</v>
      </c>
      <c r="B41" s="90" t="str">
        <f>Validierung!B41</f>
        <v>Frage 12</v>
      </c>
      <c r="C41" s="90" t="str">
        <f>Validierung!C41</f>
        <v xml:space="preserve">Woraus beziehen Sie Ihre Wärmeenergie? (Heizung, Warmwasser) 
Bitte um Angabe der Anteile der einzelnen Energieträger am gesamten Wärmeverbrauch über alle Standorte des Unternehmens in MWh und %
Nachweis!
</v>
      </c>
      <c r="D41" s="90" t="str">
        <f>Validierung!D41</f>
        <v>Tabelle ausfüllen (Blatt:Tabellen): Energieträger &amp; kWh!</v>
      </c>
      <c r="E41" s="86"/>
      <c r="F41" s="90" t="str">
        <f>Validierung!F41</f>
        <v xml:space="preserve">Nachweis, z.B. Heizkostenabrechnungen, Energierechnungen, Zählerauswertungen, Fernwärmenachweise, Energiebericht, Nachhaltigkeitsbericht oder interne Verbrauchsauswertung
</v>
      </c>
      <c r="G41" s="40"/>
      <c r="H41" s="12">
        <v>1</v>
      </c>
      <c r="I41" s="117"/>
      <c r="J41" s="96" t="s">
        <v>103</v>
      </c>
    </row>
    <row r="42" spans="1:10" x14ac:dyDescent="0.25">
      <c r="A42" s="90"/>
      <c r="B42" s="90"/>
      <c r="C42" s="87"/>
      <c r="D42" s="86"/>
      <c r="E42" s="86"/>
      <c r="F42" s="88"/>
      <c r="G42" s="40"/>
      <c r="H42" s="12"/>
      <c r="I42" s="12"/>
      <c r="J42" s="96"/>
    </row>
    <row r="43" spans="1:10" ht="57" x14ac:dyDescent="0.25">
      <c r="A43" s="90" t="s">
        <v>71</v>
      </c>
      <c r="B43" s="90" t="str">
        <f>Validierung!B43</f>
        <v>Frage 13</v>
      </c>
      <c r="C43" s="90" t="str">
        <f>Validierung!C43</f>
        <v xml:space="preserve">Wird vom Unternehmen selbst vor Ort Wärme erzeugt (aus erneuerbaren Energiequellen)? </v>
      </c>
      <c r="D43" s="118">
        <f>Validierung!D43</f>
        <v>0</v>
      </c>
      <c r="E43" s="86"/>
      <c r="F43" s="88"/>
      <c r="G43" s="40"/>
      <c r="H43" s="214">
        <v>1</v>
      </c>
      <c r="I43" s="218"/>
      <c r="J43" s="96" t="s">
        <v>104</v>
      </c>
    </row>
    <row r="44" spans="1:10" x14ac:dyDescent="0.25">
      <c r="A44" s="90"/>
      <c r="B44" s="90"/>
      <c r="C44" s="87"/>
      <c r="D44" s="86"/>
      <c r="E44" s="86"/>
      <c r="F44" s="88"/>
      <c r="G44" s="40"/>
      <c r="H44" s="214"/>
      <c r="I44" s="218"/>
      <c r="J44" s="96"/>
    </row>
    <row r="45" spans="1:10" x14ac:dyDescent="0.25">
      <c r="A45" s="90"/>
      <c r="B45" s="90" t="str">
        <f>Validierung!B45</f>
        <v>Frage 13a</v>
      </c>
      <c r="C45" s="90" t="str">
        <f>Validierung!C45</f>
        <v>Mit welcher Technologie und in welchem Ausmaß? (MWh/a)</v>
      </c>
      <c r="D45" s="86"/>
      <c r="E45" s="94">
        <f>Validierung!E45</f>
        <v>0</v>
      </c>
      <c r="F45" s="88"/>
      <c r="G45" s="40"/>
      <c r="H45" s="214"/>
      <c r="I45" s="218"/>
      <c r="J45" s="96"/>
    </row>
    <row r="46" spans="1:10" x14ac:dyDescent="0.25">
      <c r="A46" s="90"/>
      <c r="B46" s="90"/>
      <c r="C46" s="87"/>
      <c r="D46" s="86"/>
      <c r="E46" s="86"/>
      <c r="F46" s="88"/>
      <c r="G46" s="40"/>
      <c r="H46" s="12"/>
      <c r="I46" s="12"/>
      <c r="J46" s="96"/>
    </row>
    <row r="47" spans="1:10" ht="85.5" x14ac:dyDescent="0.25">
      <c r="A47" s="90" t="s">
        <v>71</v>
      </c>
      <c r="B47" s="90" t="str">
        <f>Validierung!B47</f>
        <v>Frage 14</v>
      </c>
      <c r="C47" s="90" t="str">
        <f>Validierung!C47</f>
        <v xml:space="preserve">Welche Energieeffizienzklasse(n) hat/haben ihre Unternehmensgebäude? 
</v>
      </c>
      <c r="D47" s="90" t="str">
        <f>Validierung!D47</f>
        <v>Tabelle ausfüllen (Blatt:Tabellen): Energieeffizienzklasse!</v>
      </c>
      <c r="E47" s="86"/>
      <c r="F47" s="88"/>
      <c r="G47" s="40"/>
      <c r="H47" s="12">
        <v>1</v>
      </c>
      <c r="I47" s="117"/>
      <c r="J47" s="96" t="s">
        <v>434</v>
      </c>
    </row>
    <row r="48" spans="1:10" x14ac:dyDescent="0.25">
      <c r="A48" s="90"/>
      <c r="B48" s="90"/>
      <c r="C48" s="87"/>
      <c r="D48" s="86"/>
      <c r="E48" s="86"/>
      <c r="F48" s="88"/>
      <c r="G48" s="40"/>
      <c r="H48" s="12"/>
      <c r="I48" s="12"/>
      <c r="J48" s="96"/>
    </row>
    <row r="49" spans="1:10" ht="199.5" x14ac:dyDescent="0.25">
      <c r="A49" s="90" t="s">
        <v>31</v>
      </c>
      <c r="B49" s="90" t="str">
        <f>Validierung!B49</f>
        <v>Frage 15</v>
      </c>
      <c r="C49" s="90" t="str">
        <f>Validierung!C49</f>
        <v>Wenn Sie im letzten Jahr ein Projekt zum Thema "Energie"durchgeführt haben, haben Sie hier die Gelegenheit dieses kurz vorzustellen.
Nachweis!</v>
      </c>
      <c r="D49" s="118" t="str">
        <f>Validierung!D49</f>
        <v>falls zutreffend, bitte „☐“ durch „X“ ersetzen. Mehrfachauswahl möglich.
☐ Verbesserung der Energieeffizienz von Gebäuden, z. B. Sanierung
☐ Erneuerbare Energie oder eigene Energieerzeugung, z. B. Photovoltaik
☐ Optimierung von Heizung, Kühlung oder Lüftung
☐ Umstellung auf energieeffiziente Beleuchtung, z. B. LED
☐ Einsatz energieeffizienter Geräte oder IT-Systeme
☐ Optimierung von Betriebsabläufen
☐ Energiemanagement oder Verbrauchsmonitoring
☐ Schulung oder Sensibilisierung der Beschäftigten
☐ Sonstiges: __________
☐ Kein Energieprojekt umgesetzt</v>
      </c>
      <c r="E49" s="94">
        <f>Validierung!E49</f>
        <v>0</v>
      </c>
      <c r="F49" s="90" t="str">
        <f>Validierung!F49</f>
        <v>Projektbeschreibung, link</v>
      </c>
      <c r="G49" s="40"/>
      <c r="H49" s="12">
        <v>0.5</v>
      </c>
      <c r="I49" s="117"/>
      <c r="J49" s="96" t="s">
        <v>106</v>
      </c>
    </row>
    <row r="50" spans="1:10" ht="15" thickBot="1" x14ac:dyDescent="0.3">
      <c r="A50" s="90"/>
      <c r="B50" s="90"/>
      <c r="C50" s="87"/>
      <c r="D50" s="86"/>
      <c r="E50" s="86"/>
      <c r="F50" s="88"/>
      <c r="G50" s="40"/>
      <c r="H50" s="12"/>
      <c r="I50" s="12"/>
      <c r="J50" s="96"/>
    </row>
    <row r="51" spans="1:10" s="14" customFormat="1" ht="20.100000000000001" customHeight="1" thickBot="1" x14ac:dyDescent="0.3">
      <c r="A51" s="215" t="s">
        <v>107</v>
      </c>
      <c r="B51" s="216"/>
      <c r="C51" s="216"/>
      <c r="D51" s="216"/>
      <c r="E51" s="216"/>
      <c r="F51" s="217"/>
      <c r="G51" s="116">
        <f>SUM(H52:H60)</f>
        <v>10</v>
      </c>
      <c r="H51" s="115"/>
      <c r="I51" s="113"/>
      <c r="J51" s="114"/>
    </row>
    <row r="52" spans="1:10" s="14" customFormat="1" ht="57" x14ac:dyDescent="0.25">
      <c r="A52" s="90" t="s">
        <v>71</v>
      </c>
      <c r="B52" s="90" t="str">
        <f>Validierung!B52</f>
        <v>Frage 16</v>
      </c>
      <c r="C52" s="90" t="str">
        <f>Validierung!C52</f>
        <v>Wird der Resourcenverbrauch des Unternehmens nachweislich erhoben? Falls ja, wie/wo.
Nachweis!</v>
      </c>
      <c r="D52" s="118">
        <f>Validierung!D52</f>
        <v>0</v>
      </c>
      <c r="E52" s="94">
        <f>Validierung!E52</f>
        <v>0</v>
      </c>
      <c r="F52" s="90" t="str">
        <f>Validierung!F52</f>
        <v>Auszug/Nachweis der Dokumentation</v>
      </c>
      <c r="G52" s="50"/>
      <c r="H52" s="12">
        <v>1</v>
      </c>
      <c r="I52" s="117"/>
      <c r="J52" s="96"/>
    </row>
    <row r="53" spans="1:10" s="14" customFormat="1" ht="15" x14ac:dyDescent="0.25">
      <c r="A53" s="90"/>
      <c r="B53" s="90"/>
      <c r="C53" s="87"/>
      <c r="D53" s="86"/>
      <c r="E53" s="86"/>
      <c r="F53" s="88"/>
      <c r="G53" s="50"/>
      <c r="H53" s="12"/>
      <c r="I53" s="12"/>
      <c r="J53" s="96"/>
    </row>
    <row r="54" spans="1:10" s="14" customFormat="1" ht="71.25" x14ac:dyDescent="0.25">
      <c r="A54" s="90" t="s">
        <v>31</v>
      </c>
      <c r="B54" s="90" t="str">
        <f>Validierung!B54</f>
        <v>Frage 17</v>
      </c>
      <c r="C54" s="90" t="str">
        <f>Validierung!C54</f>
        <v>Inwiefern trägt ihr Unternehmen zu einer hohen Ressourceneffizienz bei: z.B. durch Materialeffizienz (Einsatz von recycleten Materialien oder nachhaltigen Rohstoffen), Ökodesign..
Nachweis!</v>
      </c>
      <c r="D54" s="90" t="str">
        <f>Validierung!D54</f>
        <v>Tabelle ausfüllen (Blatt:Tabellen): Nachhaltige/recycelte Materialien!</v>
      </c>
      <c r="E54" s="86"/>
      <c r="F54" s="90" t="str">
        <f>Validierung!F54</f>
        <v xml:space="preserve">Zertifikate für Verpackung falls relevant </v>
      </c>
      <c r="G54" s="50"/>
      <c r="H54" s="12">
        <v>6</v>
      </c>
      <c r="I54" s="117"/>
      <c r="J54" s="96" t="s">
        <v>116</v>
      </c>
    </row>
    <row r="55" spans="1:10" s="14" customFormat="1" ht="15" x14ac:dyDescent="0.25">
      <c r="A55" s="90"/>
      <c r="B55" s="90"/>
      <c r="C55" s="87"/>
      <c r="D55" s="86"/>
      <c r="E55" s="86"/>
      <c r="F55" s="88"/>
      <c r="G55" s="50"/>
      <c r="H55" s="12"/>
      <c r="I55" s="12"/>
      <c r="J55" s="96"/>
    </row>
    <row r="56" spans="1:10" s="14" customFormat="1" ht="213.75" x14ac:dyDescent="0.25">
      <c r="A56" s="90" t="s">
        <v>71</v>
      </c>
      <c r="B56" s="90" t="str">
        <f>Validierung!B56</f>
        <v>Frage 18</v>
      </c>
      <c r="C56" s="90" t="str">
        <f>Validierung!C56</f>
        <v>Wurden in den letzten 2 Jahren Maßnahmen umgesetzt, um den Einsatz nachhaltiger Ressourcen zu erhöhen?</v>
      </c>
      <c r="D56" s="118" t="str">
        <f>Validierung!D56</f>
        <v>falls zutreffend, bitte „☐“ durch „X“ ersetzen. Mehrfachauswahl möglich.
☐ Reduktion des Resourcenverbrauchs der angebotenen Produkte (product design)
☐ Wiederverwendung von Materialien oder Produkten
☐ Reparatur und längere Nutzung von Geräten
☐ Vermeidung von Einwegprodukten
☐ Reduzierung oder Vermeidung von Verpackungen
☐ Nachhaltige Beschaffung von Produkten und Vorleistungen
☐ Schulung oder Sensibilisierung der Beschäftigten
☐ Digitalisierung und Reduktion Papier- und Büromaterialverbrauch
☐ Sonstige Maßnahme: __________
☐ Keine Maßnahmen umgesetzt</v>
      </c>
      <c r="E56" s="94">
        <f>Validierung!E56</f>
        <v>0</v>
      </c>
      <c r="F56" s="88"/>
      <c r="G56" s="50"/>
      <c r="H56" s="12">
        <v>1.5</v>
      </c>
      <c r="I56" s="117"/>
      <c r="J56" s="96" t="s">
        <v>363</v>
      </c>
    </row>
    <row r="57" spans="1:10" s="14" customFormat="1" ht="15" x14ac:dyDescent="0.25">
      <c r="A57" s="90"/>
      <c r="B57" s="90"/>
      <c r="C57" s="87"/>
      <c r="D57" s="86"/>
      <c r="E57" s="86"/>
      <c r="F57" s="88"/>
      <c r="G57" s="50"/>
      <c r="H57" s="12"/>
      <c r="I57" s="12"/>
      <c r="J57" s="96"/>
    </row>
    <row r="58" spans="1:10" s="14" customFormat="1" ht="57" x14ac:dyDescent="0.25">
      <c r="A58" s="90" t="s">
        <v>71</v>
      </c>
      <c r="B58" s="90" t="str">
        <f>Validierung!B58</f>
        <v>Frage 19</v>
      </c>
      <c r="C58" s="90" t="str">
        <f>Validierung!C58</f>
        <v>Findet im Unternehmen ein ökologisches Beschaffungswesen statt? (Beachtung von ökologischen Aspekten im Einkauf) 
Nachweis!</v>
      </c>
      <c r="D58" s="118">
        <f>Validierung!D58</f>
        <v>0</v>
      </c>
      <c r="E58" s="94">
        <f>Validierung!E58</f>
        <v>0</v>
      </c>
      <c r="F58" s="90" t="str">
        <f>Validierung!F58</f>
        <v>Einkaufsrichtlinie, Lieferantenkodex, Lieferantenbewertung,</v>
      </c>
      <c r="G58" s="50"/>
      <c r="H58" s="12">
        <v>1</v>
      </c>
      <c r="I58" s="117"/>
      <c r="J58" s="96" t="s">
        <v>364</v>
      </c>
    </row>
    <row r="59" spans="1:10" s="14" customFormat="1" ht="15" x14ac:dyDescent="0.25">
      <c r="A59" s="90"/>
      <c r="B59" s="86"/>
      <c r="C59" s="87"/>
      <c r="D59" s="87"/>
      <c r="E59" s="87"/>
      <c r="F59" s="100"/>
      <c r="G59" s="50"/>
      <c r="H59" s="12"/>
      <c r="I59" s="12"/>
      <c r="J59" s="96"/>
    </row>
    <row r="60" spans="1:10" ht="42.75" x14ac:dyDescent="0.25">
      <c r="A60" s="90" t="s">
        <v>71</v>
      </c>
      <c r="B60" s="90" t="str">
        <f>Validierung!B60</f>
        <v>Frage 20</v>
      </c>
      <c r="C60" s="90" t="str">
        <f>Validierung!C60</f>
        <v xml:space="preserve">Findet im Unternehmen ein ökologisches Office Management statt? (z.B. geringer Papierverbrauch, Leitungswasser anstatt Mineralwasser, Ökoboxen)
</v>
      </c>
      <c r="D60" s="118">
        <f>Validierung!D60</f>
        <v>0</v>
      </c>
      <c r="E60" s="94">
        <f>Validierung!E60</f>
        <v>0</v>
      </c>
      <c r="F60" s="88"/>
      <c r="G60" s="40"/>
      <c r="H60" s="12">
        <v>0.5</v>
      </c>
      <c r="I60" s="117"/>
      <c r="J60" s="96" t="s">
        <v>364</v>
      </c>
    </row>
    <row r="61" spans="1:10" ht="15" thickBot="1" x14ac:dyDescent="0.3">
      <c r="A61" s="90"/>
      <c r="B61" s="93"/>
      <c r="C61" s="84"/>
      <c r="D61" s="93"/>
      <c r="E61" s="93"/>
      <c r="F61" s="85"/>
      <c r="G61" s="40"/>
      <c r="H61" s="12"/>
      <c r="I61" s="12"/>
      <c r="J61" s="96"/>
    </row>
    <row r="62" spans="1:10" s="14" customFormat="1" ht="20.100000000000001" customHeight="1" thickBot="1" x14ac:dyDescent="0.3">
      <c r="A62" s="215" t="s">
        <v>18</v>
      </c>
      <c r="B62" s="216"/>
      <c r="C62" s="216"/>
      <c r="D62" s="216"/>
      <c r="E62" s="216"/>
      <c r="F62" s="217"/>
      <c r="G62" s="116">
        <f>SUM(H63:H69)</f>
        <v>5</v>
      </c>
      <c r="H62" s="115"/>
      <c r="I62" s="113"/>
      <c r="J62" s="114"/>
    </row>
    <row r="63" spans="1:10" ht="89.25" customHeight="1" x14ac:dyDescent="0.25">
      <c r="A63" s="90" t="s">
        <v>31</v>
      </c>
      <c r="B63" s="90" t="str">
        <f>Validierung!B63</f>
        <v>Frage 21</v>
      </c>
      <c r="C63" s="90" t="str">
        <f>Validierung!C63</f>
        <v>Liegt ein aktuell gültiger CO2-Fußabdruck (Unternehmen, Produkte) vor? 
Falls der Fußabdruck nur für Unternehmensteile bzw. einzelne Produkte vorliegt, bitte um Erläuterung.
Nachweis!</v>
      </c>
      <c r="D63" s="118">
        <f>Validierung!D63</f>
        <v>0</v>
      </c>
      <c r="E63" s="94">
        <f>Validierung!E63</f>
        <v>0</v>
      </c>
      <c r="F63" s="90" t="str">
        <f>Validierung!F63</f>
        <v>CO₂-Bilanz, CO₂-Zertifikat</v>
      </c>
      <c r="G63" s="40"/>
      <c r="H63" s="12">
        <v>2</v>
      </c>
      <c r="I63" s="117"/>
      <c r="J63" s="96" t="s">
        <v>395</v>
      </c>
    </row>
    <row r="64" spans="1:10" x14ac:dyDescent="0.25">
      <c r="A64" s="90"/>
      <c r="B64" s="86"/>
      <c r="C64" s="87"/>
      <c r="D64" s="90"/>
      <c r="E64" s="90"/>
      <c r="F64" s="88"/>
      <c r="G64" s="40"/>
      <c r="H64" s="12"/>
      <c r="I64" s="12"/>
      <c r="J64" s="96"/>
    </row>
    <row r="65" spans="1:10" ht="92.25" customHeight="1" x14ac:dyDescent="0.25">
      <c r="A65" s="90" t="s">
        <v>31</v>
      </c>
      <c r="B65" s="90" t="str">
        <f>Validierung!B65</f>
        <v>Frage 22</v>
      </c>
      <c r="C65" s="90" t="str">
        <f>Validierung!C65</f>
        <v xml:space="preserve">Wie hoch waren ihr Gesamt-Emissionen über alle Standorte (Unternehmen) in den letzten drei Jahren? (t CO2eq/Jahr)
</v>
      </c>
      <c r="D65" s="90" t="str">
        <f>Validierung!D65</f>
        <v>Tabelle ausfüllen (Blatt:Tabellen): Emissionen!</v>
      </c>
      <c r="E65" s="90"/>
      <c r="F65" s="88"/>
      <c r="G65" s="40"/>
      <c r="H65" s="214">
        <v>2</v>
      </c>
      <c r="I65" s="218"/>
      <c r="J65" s="96" t="s">
        <v>440</v>
      </c>
    </row>
    <row r="66" spans="1:10" x14ac:dyDescent="0.25">
      <c r="A66" s="90"/>
      <c r="B66" s="86"/>
      <c r="C66" s="87"/>
      <c r="D66" s="90"/>
      <c r="E66" s="90"/>
      <c r="F66" s="88"/>
      <c r="G66" s="40"/>
      <c r="H66" s="214"/>
      <c r="I66" s="218"/>
      <c r="J66" s="96"/>
    </row>
    <row r="67" spans="1:10" ht="59.25" customHeight="1" x14ac:dyDescent="0.25">
      <c r="A67" s="90" t="s">
        <v>71</v>
      </c>
      <c r="B67" s="90" t="str">
        <f>Validierung!B67</f>
        <v>Frage 22a</v>
      </c>
      <c r="C67" s="90" t="str">
        <f>Validierung!C67</f>
        <v>Erläutern Sie die Gründe für Änderungen der Gesamt-Emissionen im angegebenen Zeitraum. (z.B. getätigte Energieeffizienzmaßnahmen/ nachhaltige Mobilität / weniger Dienstreisen / nachhaltige Beschaffung / effiziente IT und Rechenzentren / Sonstige)</v>
      </c>
      <c r="D67" s="90"/>
      <c r="E67" s="94">
        <f>Validierung!E67</f>
        <v>0</v>
      </c>
      <c r="F67" s="88"/>
      <c r="G67" s="40"/>
      <c r="H67" s="214"/>
      <c r="I67" s="218"/>
      <c r="J67" s="96"/>
    </row>
    <row r="68" spans="1:10" x14ac:dyDescent="0.25">
      <c r="A68" s="90"/>
      <c r="B68" s="86"/>
      <c r="C68" s="87"/>
      <c r="D68" s="90"/>
      <c r="E68" s="90"/>
      <c r="F68" s="88"/>
      <c r="G68" s="40"/>
      <c r="H68" s="12"/>
      <c r="I68" s="12"/>
      <c r="J68" s="96"/>
    </row>
    <row r="69" spans="1:10" ht="71.25" x14ac:dyDescent="0.25">
      <c r="A69" s="90" t="s">
        <v>31</v>
      </c>
      <c r="B69" s="90" t="str">
        <f>Validierung!B69</f>
        <v>Frage 23</v>
      </c>
      <c r="C69" s="90" t="str">
        <f>Validierung!C69</f>
        <v>Wenn Sie in den letzten zwei Jahren ein (neues) Projekt zum Thema "Klimaschutz/Klimaforschung" durchgeführt haben, haben Sie hier die Gelegenheit dieses kurz vorzustellen.
Nachweis!</v>
      </c>
      <c r="D69" s="118">
        <f>Validierung!D69</f>
        <v>0</v>
      </c>
      <c r="E69" s="94">
        <f>Validierung!E69</f>
        <v>0</v>
      </c>
      <c r="F69" s="90" t="str">
        <f>Validierung!F69</f>
        <v>Projektbeschreibung, link</v>
      </c>
      <c r="G69" s="40"/>
      <c r="H69" s="12">
        <v>1</v>
      </c>
      <c r="I69" s="117"/>
      <c r="J69" s="96" t="s">
        <v>130</v>
      </c>
    </row>
    <row r="70" spans="1:10" ht="15" thickBot="1" x14ac:dyDescent="0.3">
      <c r="A70" s="90"/>
      <c r="B70" s="86"/>
      <c r="C70" s="87"/>
      <c r="D70" s="90"/>
      <c r="E70" s="90"/>
      <c r="F70" s="88"/>
      <c r="G70" s="40"/>
      <c r="H70" s="12"/>
      <c r="I70" s="12"/>
      <c r="J70" s="96"/>
    </row>
    <row r="71" spans="1:10" s="14" customFormat="1" ht="20.100000000000001" customHeight="1" thickBot="1" x14ac:dyDescent="0.3">
      <c r="A71" s="215" t="s">
        <v>331</v>
      </c>
      <c r="B71" s="216"/>
      <c r="C71" s="216"/>
      <c r="D71" s="216"/>
      <c r="E71" s="216"/>
      <c r="F71" s="217"/>
      <c r="G71" s="116">
        <f>SUM(H72:H83)</f>
        <v>10</v>
      </c>
      <c r="H71" s="115"/>
      <c r="I71" s="113"/>
      <c r="J71" s="114"/>
    </row>
    <row r="72" spans="1:10" ht="37.5" customHeight="1" x14ac:dyDescent="0.25">
      <c r="A72" s="90" t="s">
        <v>31</v>
      </c>
      <c r="B72" s="90" t="str">
        <f>Validierung!B72</f>
        <v xml:space="preserve">Frage 24 </v>
      </c>
      <c r="C72" s="90" t="str">
        <f>Validierung!C72</f>
        <v>Wird ein eigener Fuhrpark eingesetzt? (PKW/LKW) Für welche Zwecke? Wieviele Fahrzeuge umfasst dieser? 
Nachweis!</v>
      </c>
      <c r="D72" s="118">
        <f>Validierung!D72</f>
        <v>0</v>
      </c>
      <c r="E72" s="94">
        <f>Validierung!E72</f>
        <v>0</v>
      </c>
      <c r="F72" s="90" t="str">
        <f>Validierung!F72</f>
        <v>Fuhrparkliste</v>
      </c>
      <c r="G72" s="40"/>
      <c r="H72" s="214">
        <v>6</v>
      </c>
      <c r="I72" s="218"/>
      <c r="J72" s="96" t="s">
        <v>441</v>
      </c>
    </row>
    <row r="73" spans="1:10" x14ac:dyDescent="0.25">
      <c r="A73" s="90"/>
      <c r="B73" s="86"/>
      <c r="C73" s="87"/>
      <c r="D73" s="86"/>
      <c r="E73" s="86"/>
      <c r="F73" s="88"/>
      <c r="G73" s="40"/>
      <c r="H73" s="214"/>
      <c r="I73" s="218"/>
      <c r="J73" s="96"/>
    </row>
    <row r="74" spans="1:10" ht="76.5" customHeight="1" x14ac:dyDescent="0.2">
      <c r="A74" s="90" t="s">
        <v>31</v>
      </c>
      <c r="B74" s="90" t="str">
        <f>Validierung!B74</f>
        <v>Frage 24a</v>
      </c>
      <c r="C74" s="90" t="str">
        <f>Validierung!C74</f>
        <v xml:space="preserve">Geben Sie den Anteil der Fahrzeuge pro eingesetzten Treibstoff an.
</v>
      </c>
      <c r="D74" s="90" t="str">
        <f>Validierung!D74</f>
        <v>Tabelle ausfüllen (Blatt:Tabellen): Antriebsart!</v>
      </c>
      <c r="E74" s="86"/>
      <c r="F74" s="88"/>
      <c r="G74" s="40"/>
      <c r="H74" s="214"/>
      <c r="I74" s="218"/>
      <c r="J74" s="1" t="s">
        <v>138</v>
      </c>
    </row>
    <row r="75" spans="1:10" x14ac:dyDescent="0.2">
      <c r="A75" s="90"/>
      <c r="B75" s="86"/>
      <c r="C75" s="87"/>
      <c r="D75" s="86"/>
      <c r="E75" s="86"/>
      <c r="F75" s="88"/>
      <c r="G75" s="40"/>
      <c r="H75" s="214"/>
      <c r="I75" s="218"/>
      <c r="J75" s="1"/>
    </row>
    <row r="76" spans="1:10" ht="104.25" customHeight="1" x14ac:dyDescent="0.25">
      <c r="A76" s="90" t="s">
        <v>31</v>
      </c>
      <c r="B76" s="90" t="str">
        <f>Validierung!B76</f>
        <v>Frage 24b</v>
      </c>
      <c r="C76" s="90" t="str">
        <f>Validierung!C76</f>
        <v>Wie hoch war ihr Gesamt-Jahres-Treibstoffbedarf ihres Unternehmensfuhrparks in den letzten drei Jahren?</v>
      </c>
      <c r="D76" s="90" t="str">
        <f>Validierung!D76</f>
        <v>Tabelle ausfüllen (Blatt:Tabellen): Treibstoffbedarf!</v>
      </c>
      <c r="E76" s="86"/>
      <c r="F76" s="88"/>
      <c r="G76" s="40"/>
      <c r="H76" s="214"/>
      <c r="I76" s="218"/>
      <c r="J76" s="96" t="s">
        <v>444</v>
      </c>
    </row>
    <row r="77" spans="1:10" x14ac:dyDescent="0.25">
      <c r="A77" s="90"/>
      <c r="B77" s="86"/>
      <c r="C77" s="87"/>
      <c r="D77" s="86"/>
      <c r="E77" s="86"/>
      <c r="F77" s="88"/>
      <c r="G77" s="40"/>
      <c r="H77" s="214"/>
      <c r="I77" s="218"/>
      <c r="J77" s="96"/>
    </row>
    <row r="78" spans="1:10" ht="60" customHeight="1" x14ac:dyDescent="0.25">
      <c r="A78" s="90" t="s">
        <v>31</v>
      </c>
      <c r="B78" s="90" t="str">
        <f>Validierung!B78</f>
        <v>Frage 24c</v>
      </c>
      <c r="C78" s="90" t="str">
        <f>Validierung!C78</f>
        <v>Erläutern Sie die Gründe für Änderungen des Treibstoffverbrauchs im angegebenen Zeitraum. (z.B. aktive Maßnahmen zur Reduktion des Energieverbrauchs im Transportbereich wie z.B. Elektrifizierung des Fuhrparks oder geänderte Rahmenbedingungen)</v>
      </c>
      <c r="D78" s="86"/>
      <c r="E78" s="94">
        <f>Validierung!E78</f>
        <v>0</v>
      </c>
      <c r="F78" s="88"/>
      <c r="G78" s="40"/>
      <c r="H78" s="214"/>
      <c r="I78" s="218"/>
      <c r="J78" s="96"/>
    </row>
    <row r="79" spans="1:10" x14ac:dyDescent="0.25">
      <c r="A79" s="90"/>
      <c r="B79" s="86"/>
      <c r="C79" s="87"/>
      <c r="D79" s="86"/>
      <c r="E79" s="86"/>
      <c r="F79" s="88"/>
      <c r="G79" s="40"/>
      <c r="H79" s="12"/>
      <c r="I79" s="12"/>
      <c r="J79" s="96"/>
    </row>
    <row r="80" spans="1:10" ht="81" customHeight="1" x14ac:dyDescent="0.25">
      <c r="A80" s="90" t="s">
        <v>71</v>
      </c>
      <c r="B80" s="90" t="str">
        <f>Validierung!B80</f>
        <v>Frage 25a</v>
      </c>
      <c r="C80" s="90" t="str">
        <f>Validierung!C80</f>
        <v xml:space="preserve">Haben Sie eine aktuell gültige Richtlinie, um den ökologischen Fußabdruck von Geschäftsreisen zu reduzieren?
Inhalt einer solchen Richtlinie ist z. B.: Überprüfung der Notwendigkeit von Geschäftsreisen, Bevorzugung von Online-Besprechungen, Bevorzugung von Bahnreisen gegenüber Flugreisen, Nutzung emissionsarmer Verkehrsmittel.
Nachweis!
</v>
      </c>
      <c r="D80" s="118">
        <f>Validierung!D80</f>
        <v>0</v>
      </c>
      <c r="E80" s="86"/>
      <c r="F80" s="90" t="str">
        <f>Validierung!F80</f>
        <v>Reiserichtlinie</v>
      </c>
      <c r="G80" s="40"/>
      <c r="H80" s="12">
        <v>2</v>
      </c>
      <c r="I80" s="117"/>
      <c r="J80" s="96" t="s">
        <v>140</v>
      </c>
    </row>
    <row r="81" spans="1:10" ht="32.450000000000003" customHeight="1" x14ac:dyDescent="0.25">
      <c r="A81" s="90"/>
      <c r="B81" s="90" t="str">
        <f>Validierung!B81</f>
        <v>Frage 25b</v>
      </c>
      <c r="C81" s="90" t="str">
        <f>Validierung!C81</f>
        <v>Monitoren Sie Ihre Geschäftsreisen nach ökologischen Gesichtspunkten? (zurückgelegte Strecke, Verkehrsmittel...)
Nachweis!</v>
      </c>
      <c r="D81" s="118">
        <f>Validierung!D81</f>
        <v>0</v>
      </c>
      <c r="E81" s="86"/>
      <c r="F81" s="88"/>
      <c r="G81" s="40"/>
      <c r="H81" s="12"/>
      <c r="I81" s="12"/>
      <c r="J81" s="96"/>
    </row>
    <row r="82" spans="1:10" x14ac:dyDescent="0.25">
      <c r="A82" s="90"/>
      <c r="B82" s="86"/>
      <c r="C82" s="87"/>
      <c r="D82" s="86"/>
      <c r="E82" s="86"/>
      <c r="F82" s="88"/>
      <c r="G82" s="40"/>
      <c r="I82" s="12"/>
    </row>
    <row r="83" spans="1:10" ht="57" x14ac:dyDescent="0.25">
      <c r="A83" s="90" t="s">
        <v>71</v>
      </c>
      <c r="B83" s="90" t="str">
        <f>Validierung!B83</f>
        <v>Frage 26</v>
      </c>
      <c r="C83" s="90" t="str">
        <f>Validierung!C83</f>
        <v>Unterstützen Sie ihre Mitarbeiter dabei ,dass sie umweltfreundlich zu Ihrem Standort / Standorten anreisen oder die Anzahl der Anreisen gänzlich vermeiden oder reduzieren können? 
Falls ja, wie z.B. Jobticket, Homeoffice Regelungen, Bike-leasing,…</v>
      </c>
      <c r="D83" s="118">
        <f>Validierung!D83</f>
        <v>0</v>
      </c>
      <c r="E83" s="94">
        <f>Validierung!E83</f>
        <v>0</v>
      </c>
      <c r="F83" s="88"/>
      <c r="G83" s="40"/>
      <c r="H83" s="12">
        <v>2</v>
      </c>
      <c r="I83" s="117"/>
      <c r="J83" s="96" t="s">
        <v>141</v>
      </c>
    </row>
    <row r="84" spans="1:10" ht="15" thickBot="1" x14ac:dyDescent="0.3">
      <c r="A84" s="90"/>
      <c r="B84" s="86"/>
      <c r="C84" s="87"/>
      <c r="D84" s="86"/>
      <c r="E84" s="86"/>
      <c r="F84" s="88"/>
      <c r="G84" s="40"/>
      <c r="H84" s="12"/>
      <c r="I84" s="12"/>
      <c r="J84" s="96"/>
    </row>
    <row r="85" spans="1:10" s="14" customFormat="1" ht="20.100000000000001" customHeight="1" thickBot="1" x14ac:dyDescent="0.3">
      <c r="A85" s="215" t="s">
        <v>19</v>
      </c>
      <c r="B85" s="216"/>
      <c r="C85" s="216"/>
      <c r="D85" s="216"/>
      <c r="E85" s="216"/>
      <c r="F85" s="217"/>
      <c r="G85" s="116">
        <f>SUM(H86:H94)</f>
        <v>10</v>
      </c>
      <c r="H85" s="115"/>
      <c r="I85" s="113"/>
      <c r="J85" s="114"/>
    </row>
    <row r="86" spans="1:10" ht="96" customHeight="1" x14ac:dyDescent="0.25">
      <c r="A86" s="90" t="s">
        <v>71</v>
      </c>
      <c r="B86" s="90" t="str">
        <f>Validierung!B86</f>
        <v>Frage 27</v>
      </c>
      <c r="C86" s="90" t="str">
        <f>Validierung!C86</f>
        <v xml:space="preserve">In welchen Bereichen ihres Unternehmens ist Wasserverbrauch von Relevanz? 
Nachweis!
</v>
      </c>
      <c r="D86" s="118" t="str">
        <f>Validierung!D86</f>
        <v>falls zutreffend, bitte „☐“ durch „X“ ersetzen. Mehrfachauswahl möglich.
☐ Produktion
☐ Bewässerung von Grünflächen
☐ Sanitäranlagen
☐ Küche
☐ sonstige: ______</v>
      </c>
      <c r="E86" s="86"/>
      <c r="F86" s="90" t="str">
        <f>Validierung!F86</f>
        <v>Standortübersicht, Prozessbeschreibung, Umweltmanagement-Dokumentation</v>
      </c>
      <c r="G86" s="40"/>
      <c r="H86" s="214">
        <v>7</v>
      </c>
      <c r="I86" s="218"/>
      <c r="J86" s="96" t="s">
        <v>442</v>
      </c>
    </row>
    <row r="87" spans="1:10" x14ac:dyDescent="0.25">
      <c r="A87" s="90"/>
      <c r="B87" s="86"/>
      <c r="C87" s="87"/>
      <c r="D87" s="86"/>
      <c r="E87" s="86"/>
      <c r="F87" s="88"/>
      <c r="G87" s="40"/>
      <c r="H87" s="214"/>
      <c r="I87" s="218"/>
      <c r="J87" s="96"/>
    </row>
    <row r="88" spans="1:10" ht="90" customHeight="1" x14ac:dyDescent="0.25">
      <c r="A88" s="90" t="s">
        <v>31</v>
      </c>
      <c r="B88" s="90" t="str">
        <f>Validierung!B88</f>
        <v>Frage 27a</v>
      </c>
      <c r="C88" s="90" t="str">
        <f>Validierung!C88</f>
        <v>Wie hoch war ihr Wasserverbrauch über alle Standorte (Unternehmen) in den letzten drei Jahren? (Liter/Jahr)
Nachweis!</v>
      </c>
      <c r="D88" s="90" t="str">
        <f>Validierung!D88</f>
        <v>Tabelle ausfüllen (Blatt:Tabellen): Wasserverbrauch!</v>
      </c>
      <c r="E88" s="86"/>
      <c r="F88" s="90" t="str">
        <f>Validierung!F88</f>
        <v>Wasserabrechnungen der Versorger, Zählerstände, Nachhaltigkeitsbericht, internes Monitoring</v>
      </c>
      <c r="G88" s="40"/>
      <c r="H88" s="214"/>
      <c r="I88" s="218"/>
      <c r="J88" s="96" t="s">
        <v>440</v>
      </c>
    </row>
    <row r="89" spans="1:10" x14ac:dyDescent="0.25">
      <c r="A89" s="90"/>
      <c r="B89" s="86"/>
      <c r="C89" s="87"/>
      <c r="D89" s="86"/>
      <c r="E89" s="86"/>
      <c r="F89" s="88"/>
      <c r="G89" s="40"/>
      <c r="H89" s="214"/>
      <c r="I89" s="218"/>
      <c r="J89" s="96"/>
    </row>
    <row r="90" spans="1:10" ht="55.5" customHeight="1" x14ac:dyDescent="0.25">
      <c r="A90" s="90" t="s">
        <v>31</v>
      </c>
      <c r="B90" s="90" t="str">
        <f>Validierung!B90</f>
        <v>Frage 27b</v>
      </c>
      <c r="C90" s="90" t="str">
        <f>Validierung!C90</f>
        <v>Erläutern Sie die Gründe für Änderungen des Wasserverbrauchs im angegebenen Zeitraum. (z.B. geänderte Umsatz/Produktionsmengen, getätigte Effizienzmaßnahmen)</v>
      </c>
      <c r="D90" s="86"/>
      <c r="E90" s="94">
        <f>Validierung!E90</f>
        <v>0</v>
      </c>
      <c r="F90" s="88"/>
      <c r="G90" s="40"/>
      <c r="H90" s="214"/>
      <c r="I90" s="218"/>
      <c r="J90" s="96"/>
    </row>
    <row r="91" spans="1:10" x14ac:dyDescent="0.25">
      <c r="A91" s="90"/>
      <c r="B91" s="86"/>
      <c r="C91" s="87"/>
      <c r="D91" s="86"/>
      <c r="E91" s="86"/>
      <c r="F91" s="88"/>
      <c r="G91" s="40"/>
      <c r="H91" s="12"/>
      <c r="I91" s="12"/>
      <c r="J91" s="96"/>
    </row>
    <row r="92" spans="1:10" ht="57" x14ac:dyDescent="0.25">
      <c r="A92" s="90" t="s">
        <v>71</v>
      </c>
      <c r="B92" s="90" t="str">
        <f>Validierung!B92</f>
        <v>Frage 28</v>
      </c>
      <c r="C92" s="90" t="str">
        <f>Validierung!C92</f>
        <v>Entsteht  bei ihre  Unternehmenstätigkeit Abwasser, das über Haushaltmengen hinausgeht?
Nachweis!</v>
      </c>
      <c r="D92" s="118">
        <f>Validierung!D92</f>
        <v>0</v>
      </c>
      <c r="E92" s="86"/>
      <c r="F92" s="90" t="str">
        <f>Validierung!F92</f>
        <v>Abwasserabrechnung/Auszug</v>
      </c>
      <c r="G92" s="40"/>
      <c r="H92" s="214">
        <v>3</v>
      </c>
      <c r="I92" s="218"/>
      <c r="J92" s="140" t="s">
        <v>435</v>
      </c>
    </row>
    <row r="93" spans="1:10" x14ac:dyDescent="0.25">
      <c r="A93" s="90"/>
      <c r="B93" s="86"/>
      <c r="C93" s="87"/>
      <c r="D93" s="86"/>
      <c r="E93" s="86"/>
      <c r="F93" s="88"/>
      <c r="G93" s="40"/>
      <c r="H93" s="214"/>
      <c r="I93" s="218"/>
      <c r="J93" s="96"/>
    </row>
    <row r="94" spans="1:10" ht="57" x14ac:dyDescent="0.25">
      <c r="A94" s="90" t="s">
        <v>71</v>
      </c>
      <c r="B94" s="90" t="str">
        <f>Validierung!B94</f>
        <v>Frage 28a</v>
      </c>
      <c r="C94" s="90" t="str">
        <f>Validierung!C94</f>
        <v>Welche Maßnahmen, die über die gesetzlichen Vorschriften hinausgehen, werden zur Abwasserbehandlung und -vermeidung vorgenommen?
Nachweis!</v>
      </c>
      <c r="D94" s="84"/>
      <c r="E94" s="94">
        <f>Validierung!E94</f>
        <v>0</v>
      </c>
      <c r="F94" s="90" t="str">
        <f>Validierung!F94</f>
        <v>Maßnahmenbericht/link</v>
      </c>
      <c r="G94" s="40"/>
      <c r="H94" s="214"/>
      <c r="I94" s="218"/>
    </row>
    <row r="95" spans="1:10" ht="15" thickBot="1" x14ac:dyDescent="0.3">
      <c r="A95" s="90"/>
      <c r="B95" s="86"/>
      <c r="C95" s="87"/>
      <c r="D95" s="86"/>
      <c r="E95" s="86"/>
      <c r="F95" s="88"/>
      <c r="G95" s="40"/>
      <c r="H95" s="12"/>
      <c r="I95" s="12"/>
      <c r="J95" s="96"/>
    </row>
    <row r="96" spans="1:10" s="14" customFormat="1" ht="20.100000000000001" customHeight="1" thickBot="1" x14ac:dyDescent="0.3">
      <c r="A96" s="215" t="s">
        <v>20</v>
      </c>
      <c r="B96" s="216"/>
      <c r="C96" s="216"/>
      <c r="D96" s="216"/>
      <c r="E96" s="216"/>
      <c r="F96" s="217"/>
      <c r="G96" s="116">
        <f>SUM(H97:H107)</f>
        <v>10</v>
      </c>
      <c r="H96" s="115"/>
      <c r="I96" s="113"/>
      <c r="J96" s="114"/>
    </row>
    <row r="97" spans="1:11" ht="56.25" customHeight="1" x14ac:dyDescent="0.2">
      <c r="A97" s="90" t="s">
        <v>71</v>
      </c>
      <c r="B97" s="90" t="str">
        <f>Validierung!B97</f>
        <v>Frage 29</v>
      </c>
      <c r="C97" s="90" t="str">
        <f>Validierung!C97</f>
        <v xml:space="preserve">Wird ihr Abfallaufkommen getrennt nach Abfallarten erfasst?
Nachweis!
</v>
      </c>
      <c r="D97" s="90" t="str">
        <f>Validierung!D97</f>
        <v>Tabelle ausfüllen (Blatt:Tabellen): Abfallart!</v>
      </c>
      <c r="E97" s="83"/>
      <c r="F97" s="90" t="str">
        <f>Validierung!F97</f>
        <v>Abfallbilanzen, Entsorgungsnachweise, interne Abfallstatistik, Nachhaltigkeitsbericht</v>
      </c>
      <c r="G97" s="40"/>
      <c r="H97" s="12">
        <v>2</v>
      </c>
      <c r="I97" s="117"/>
      <c r="J97" s="1"/>
    </row>
    <row r="98" spans="1:11" ht="15" x14ac:dyDescent="0.2">
      <c r="A98" s="90"/>
      <c r="B98" s="83"/>
      <c r="C98" s="84"/>
      <c r="D98" s="101"/>
      <c r="E98" s="83"/>
      <c r="F98" s="85"/>
      <c r="G98" s="40"/>
      <c r="H98" s="12"/>
      <c r="I98" s="12"/>
      <c r="J98" s="1"/>
    </row>
    <row r="99" spans="1:11" ht="171" x14ac:dyDescent="0.25">
      <c r="A99" s="90" t="s">
        <v>31</v>
      </c>
      <c r="B99" s="90" t="str">
        <f>Validierung!B99</f>
        <v>Frage 30</v>
      </c>
      <c r="C99" s="90" t="str">
        <f>Validierung!C99</f>
        <v xml:space="preserve">Werden Maßnahmen zur Abfallvermeidung oder Wiederverwendung werden umgesetzt?
Beschreiben Sie die Maßnahmen (z.B. Anpassungen des Produktdesigns zur Reduzierung des Materialeinsatzes, Verringerung von Ausschuss und Verschnitt in der Produktion, Re- und Upcycling-Maßnahmen, Mehrwegverpackung) 
und die erzielten Verbesserungen (z.B. sein: Verbesserung der getrennten Abfallsammlung,Verringerung der Abfallmenge,
die Zunahme der Wiederverwendung, Reduzierung des Materialverbrauchs, erzielte Kosteneinsparungen.)  </v>
      </c>
      <c r="D99" s="118">
        <f>Validierung!D99</f>
        <v>0</v>
      </c>
      <c r="E99" s="94">
        <f>Validierung!E99</f>
        <v>0</v>
      </c>
      <c r="F99" s="85"/>
      <c r="G99" s="40"/>
      <c r="H99" s="214">
        <v>5</v>
      </c>
      <c r="I99" s="218"/>
      <c r="J99" s="18" t="s">
        <v>397</v>
      </c>
      <c r="K99" s="18"/>
    </row>
    <row r="100" spans="1:11" ht="15" x14ac:dyDescent="0.25">
      <c r="A100" s="90"/>
      <c r="B100" s="83"/>
      <c r="C100" s="84"/>
      <c r="D100" s="101"/>
      <c r="E100" s="83"/>
      <c r="F100" s="85"/>
      <c r="G100" s="40"/>
      <c r="H100" s="214"/>
      <c r="I100" s="218"/>
      <c r="J100" s="96"/>
    </row>
    <row r="101" spans="1:11" ht="47.25" customHeight="1" x14ac:dyDescent="0.2">
      <c r="A101" s="90" t="s">
        <v>31</v>
      </c>
      <c r="B101" s="90" t="str">
        <f>Validierung!B101</f>
        <v>Frage 30a</v>
      </c>
      <c r="C101" s="90" t="str">
        <f>Validierung!C101</f>
        <v>Wie viel Abfall konnte aufgrund dessen eingespart werden ? (Aufstellung Art des Abfalls und kg)</v>
      </c>
      <c r="D101" s="90"/>
      <c r="E101" s="94">
        <f>Validierung!E101</f>
        <v>0</v>
      </c>
      <c r="F101" s="85"/>
      <c r="G101" s="40"/>
      <c r="H101" s="214"/>
      <c r="I101" s="218"/>
      <c r="J101" s="1"/>
    </row>
    <row r="102" spans="1:11" ht="15" x14ac:dyDescent="0.2">
      <c r="A102" s="90"/>
      <c r="B102" s="83"/>
      <c r="C102" s="84"/>
      <c r="D102" s="101"/>
      <c r="E102" s="93"/>
      <c r="F102" s="85"/>
      <c r="G102" s="40"/>
      <c r="H102" s="12"/>
      <c r="I102" s="12"/>
      <c r="J102" s="1"/>
    </row>
    <row r="103" spans="1:11" ht="57" x14ac:dyDescent="0.25">
      <c r="A103" s="90" t="s">
        <v>71</v>
      </c>
      <c r="B103" s="90" t="str">
        <f>Validierung!B103</f>
        <v>Frage 31</v>
      </c>
      <c r="C103" s="90" t="str">
        <f>Validierung!C103</f>
        <v>Werden die Mitarbeiter über richtige Abfallentsorgung informiert (z.B. interne Informationsmaterialien, Kennzeichnungen und Piktogramme, interne Kommunikation, Schulungen oder Weiterbildungen,...)? Wenn ja, wie?
Nachweis!</v>
      </c>
      <c r="D103" s="118">
        <f>Validierung!D103</f>
        <v>0</v>
      </c>
      <c r="E103" s="94">
        <f>Validierung!E103</f>
        <v>0</v>
      </c>
      <c r="F103" s="90" t="str">
        <f>Validierung!F103</f>
        <v>ggf. Fotos, links</v>
      </c>
      <c r="G103" s="40"/>
      <c r="H103" s="12">
        <v>1</v>
      </c>
      <c r="I103" s="117"/>
      <c r="J103" s="96" t="s">
        <v>445</v>
      </c>
    </row>
    <row r="104" spans="1:11" ht="15" x14ac:dyDescent="0.25">
      <c r="A104" s="90"/>
      <c r="B104" s="83"/>
      <c r="C104" s="84"/>
      <c r="D104" s="101"/>
      <c r="E104" s="93"/>
      <c r="F104" s="85"/>
      <c r="G104" s="40"/>
      <c r="H104" s="12"/>
      <c r="I104" s="12"/>
      <c r="J104" s="96"/>
    </row>
    <row r="105" spans="1:11" ht="28.5" x14ac:dyDescent="0.25">
      <c r="A105" s="90" t="s">
        <v>71</v>
      </c>
      <c r="B105" s="90" t="str">
        <f>Validierung!B105</f>
        <v>Frage 32</v>
      </c>
      <c r="C105" s="90" t="str">
        <f>Validierung!C105</f>
        <v>Fallen in im Rahmen ihrer Unternehmenstätigkeit  gefährliche Abfälle an? 
Falls ja, welche?</v>
      </c>
      <c r="D105" s="118">
        <f>Validierung!D105</f>
        <v>0</v>
      </c>
      <c r="E105" s="94">
        <f>Validierung!E105</f>
        <v>0</v>
      </c>
      <c r="F105" s="85"/>
      <c r="G105" s="40"/>
      <c r="H105" s="214">
        <v>2</v>
      </c>
      <c r="I105" s="218"/>
      <c r="J105" s="96" t="s">
        <v>172</v>
      </c>
    </row>
    <row r="106" spans="1:11" x14ac:dyDescent="0.25">
      <c r="A106" s="90"/>
      <c r="B106" s="83"/>
      <c r="C106" s="87"/>
      <c r="D106" s="86"/>
      <c r="E106" s="90"/>
      <c r="F106" s="85"/>
      <c r="G106" s="40"/>
      <c r="H106" s="214"/>
      <c r="I106" s="218"/>
      <c r="J106" s="96"/>
    </row>
    <row r="107" spans="1:11" ht="71.25" x14ac:dyDescent="0.2">
      <c r="A107" s="90" t="s">
        <v>71</v>
      </c>
      <c r="B107" s="90" t="str">
        <f>Validierung!B107</f>
        <v>Frage 32a</v>
      </c>
      <c r="C107" s="90" t="str">
        <f>Validierung!C107</f>
        <v>Werden Maßnahmen zur Reduktion gefährlicher Abfälle gesetzt? 
Falls ja, welche?
(z.B. Ersatz gefährlicher Stoffe durch weniger gefährliche Alternativen, Reduzierung gefährlicher Abfälle durch technologische Verbesserungen, Optimierung des Einsatzes gefährlicher Stoffe, …)</v>
      </c>
      <c r="D107" s="118">
        <f>Validierung!D107</f>
        <v>0</v>
      </c>
      <c r="E107" s="94">
        <f>Validierung!E107</f>
        <v>0</v>
      </c>
      <c r="F107" s="85"/>
      <c r="G107" s="40"/>
      <c r="H107" s="214"/>
      <c r="I107" s="218"/>
      <c r="J107" s="1"/>
    </row>
    <row r="108" spans="1:11" ht="15" x14ac:dyDescent="0.2">
      <c r="A108" s="90"/>
      <c r="B108" s="83"/>
      <c r="C108" s="84"/>
      <c r="D108" s="101"/>
      <c r="E108" s="93"/>
      <c r="F108" s="85"/>
      <c r="G108" s="40"/>
      <c r="H108" s="214"/>
      <c r="I108" s="218"/>
      <c r="J108" s="1"/>
    </row>
    <row r="109" spans="1:11" ht="15" x14ac:dyDescent="0.2">
      <c r="A109" s="90" t="s">
        <v>71</v>
      </c>
      <c r="B109" s="90" t="str">
        <f>Validierung!B109</f>
        <v>Frage 32b</v>
      </c>
      <c r="C109" s="90" t="str">
        <f>Validierung!C109</f>
        <v>Zusatzfrage: Existieren ökologische Alternativen?</v>
      </c>
      <c r="D109" s="101"/>
      <c r="E109" s="94">
        <f>Validierung!E109</f>
        <v>0</v>
      </c>
      <c r="F109" s="85"/>
      <c r="G109" s="40"/>
      <c r="H109" s="214"/>
      <c r="I109" s="218"/>
      <c r="J109" s="1"/>
    </row>
    <row r="110" spans="1:11" ht="15.75" thickBot="1" x14ac:dyDescent="0.25">
      <c r="A110" s="90"/>
      <c r="B110" s="83"/>
      <c r="C110" s="84"/>
      <c r="D110" s="101"/>
      <c r="E110" s="83"/>
      <c r="F110" s="85"/>
      <c r="G110" s="40"/>
      <c r="H110" s="12"/>
      <c r="I110" s="12"/>
      <c r="J110" s="1"/>
    </row>
    <row r="111" spans="1:11" s="14" customFormat="1" ht="20.100000000000001" customHeight="1" thickBot="1" x14ac:dyDescent="0.3">
      <c r="A111" s="215" t="s">
        <v>346</v>
      </c>
      <c r="B111" s="216"/>
      <c r="C111" s="216"/>
      <c r="D111" s="216"/>
      <c r="E111" s="216"/>
      <c r="F111" s="217"/>
      <c r="G111" s="116">
        <v>10</v>
      </c>
      <c r="H111" s="115"/>
      <c r="I111" s="113"/>
      <c r="J111" s="114"/>
    </row>
    <row r="112" spans="1:11" ht="57" x14ac:dyDescent="0.2">
      <c r="A112" s="90" t="s">
        <v>71</v>
      </c>
      <c r="B112" s="90" t="str">
        <f>Validierung!B112</f>
        <v>Frage 33</v>
      </c>
      <c r="C112" s="90" t="str">
        <f>Validierung!C112</f>
        <v>Gibt es regelmäßige Mitarbeiterschulungen/Infoveranstaltungen/ Diskussionsgruppen zum Thema Umweltschutz?
Nachweis!</v>
      </c>
      <c r="D112" s="118">
        <f>Validierung!D112</f>
        <v>0</v>
      </c>
      <c r="E112" s="94">
        <f>Validierung!E112</f>
        <v>0</v>
      </c>
      <c r="F112" s="90" t="str">
        <f>Validierung!F112</f>
        <v>Nachweis z.B. Schulungsplan, Trainingsunterlagen, interne Kommunikationspläne, Schulungskalender</v>
      </c>
      <c r="G112" s="40"/>
      <c r="H112" s="214">
        <v>3</v>
      </c>
      <c r="I112" s="218"/>
      <c r="J112" s="99" t="s">
        <v>443</v>
      </c>
    </row>
    <row r="113" spans="1:10" x14ac:dyDescent="0.2">
      <c r="A113" s="90"/>
      <c r="B113" s="90"/>
      <c r="C113" s="87"/>
      <c r="D113" s="86"/>
      <c r="E113" s="90"/>
      <c r="F113" s="88"/>
      <c r="G113" s="40"/>
      <c r="H113" s="214"/>
      <c r="I113" s="218"/>
      <c r="J113" s="99"/>
    </row>
    <row r="114" spans="1:10" ht="28.5" x14ac:dyDescent="0.2">
      <c r="A114" s="90" t="s">
        <v>71</v>
      </c>
      <c r="B114" s="90" t="str">
        <f>Validierung!B114</f>
        <v>Frage 33a</v>
      </c>
      <c r="C114" s="90" t="str">
        <f>Validierung!C114</f>
        <v xml:space="preserve">Wie häufig finden diese statt?
</v>
      </c>
      <c r="D114" s="118">
        <f>Validierung!D114</f>
        <v>0</v>
      </c>
      <c r="E114" s="90"/>
      <c r="F114" s="88"/>
      <c r="G114" s="40"/>
      <c r="H114" s="214"/>
      <c r="I114" s="218"/>
      <c r="J114" s="99"/>
    </row>
    <row r="115" spans="1:10" x14ac:dyDescent="0.2">
      <c r="A115" s="90"/>
      <c r="B115" s="90"/>
      <c r="C115" s="87"/>
      <c r="D115" s="86"/>
      <c r="E115" s="90"/>
      <c r="F115" s="88"/>
      <c r="G115" s="40"/>
      <c r="H115" s="214"/>
      <c r="I115" s="218"/>
      <c r="J115" s="99"/>
    </row>
    <row r="116" spans="1:10" x14ac:dyDescent="0.2">
      <c r="A116" s="90" t="s">
        <v>71</v>
      </c>
      <c r="B116" s="90" t="str">
        <f>Validierung!B116</f>
        <v>Frage 33b</v>
      </c>
      <c r="C116" s="90" t="str">
        <f>Validierung!C116</f>
        <v xml:space="preserve">Welche Instrumente/Kanäle/Plattformen werden dazu verwendet? </v>
      </c>
      <c r="D116" s="86"/>
      <c r="E116" s="94">
        <f>Validierung!E116</f>
        <v>0</v>
      </c>
      <c r="F116" s="88"/>
      <c r="G116" s="40"/>
      <c r="H116" s="214"/>
      <c r="I116" s="218"/>
      <c r="J116" s="99"/>
    </row>
    <row r="117" spans="1:10" x14ac:dyDescent="0.2">
      <c r="A117" s="90"/>
      <c r="B117" s="90"/>
      <c r="C117" s="87"/>
      <c r="D117" s="86"/>
      <c r="E117" s="90"/>
      <c r="F117" s="88"/>
      <c r="G117" s="40"/>
      <c r="H117" s="214"/>
      <c r="I117" s="218"/>
      <c r="J117" s="99"/>
    </row>
    <row r="118" spans="1:10" ht="28.5" x14ac:dyDescent="0.2">
      <c r="A118" s="90" t="s">
        <v>71</v>
      </c>
      <c r="B118" s="90" t="str">
        <f>Validierung!B118</f>
        <v>Frage 33c</v>
      </c>
      <c r="C118" s="90" t="str">
        <f>Validierung!C118</f>
        <v>Wie hoch ist der Anteil der Mitarbeiter, die über diese Kommunikations-Instrumente involviert werden? [x%]</v>
      </c>
      <c r="D118" s="86"/>
      <c r="E118" s="94">
        <f>Validierung!E118</f>
        <v>0</v>
      </c>
      <c r="F118" s="88"/>
      <c r="G118" s="40"/>
      <c r="H118" s="214"/>
      <c r="I118" s="218"/>
      <c r="J118" s="99"/>
    </row>
    <row r="119" spans="1:10" x14ac:dyDescent="0.2">
      <c r="A119" s="90"/>
      <c r="B119" s="90"/>
      <c r="C119" s="87"/>
      <c r="D119" s="86"/>
      <c r="E119" s="90"/>
      <c r="F119" s="88"/>
      <c r="G119" s="40"/>
      <c r="H119" s="12"/>
      <c r="I119" s="12"/>
      <c r="J119" s="99"/>
    </row>
    <row r="120" spans="1:10" ht="59.25" customHeight="1" x14ac:dyDescent="0.2">
      <c r="A120" s="90" t="s">
        <v>71</v>
      </c>
      <c r="B120" s="90" t="str">
        <f>Validierung!B120</f>
        <v>Frage 34</v>
      </c>
      <c r="C120" s="90" t="str">
        <f>Validierung!C120</f>
        <v>Werden die Mitarbeiter involviert, um Ideen / Ansätze für Nachhaltigkeits-Maßnahmen einzubringen / umzusetzen? 
Wenn ja, wie und ist dies im Rahmen der Arbeitszeit möglich? (z.B.  Ideenboxen, Innovationswerkstätten, …)
Nachweis!</v>
      </c>
      <c r="D120" s="118">
        <f>Validierung!D120</f>
        <v>0</v>
      </c>
      <c r="E120" s="94">
        <f>Validierung!E120</f>
        <v>0</v>
      </c>
      <c r="F120" s="90" t="str">
        <f>Validierung!F120</f>
        <v>Nachweise: z.B. interne Rundschreiben, links o.ä.</v>
      </c>
      <c r="G120" s="40"/>
      <c r="H120" s="214">
        <v>1</v>
      </c>
      <c r="I120" s="218"/>
      <c r="J120" s="99" t="s">
        <v>190</v>
      </c>
    </row>
    <row r="121" spans="1:10" x14ac:dyDescent="0.2">
      <c r="A121" s="90"/>
      <c r="B121" s="90"/>
      <c r="C121" s="87"/>
      <c r="D121" s="86"/>
      <c r="E121" s="90"/>
      <c r="F121" s="88"/>
      <c r="G121" s="40"/>
      <c r="H121" s="214"/>
      <c r="I121" s="218"/>
      <c r="J121" s="99"/>
    </row>
    <row r="122" spans="1:10" ht="42.75" x14ac:dyDescent="0.2">
      <c r="A122" s="90" t="s">
        <v>71</v>
      </c>
      <c r="B122" s="90" t="str">
        <f>Validierung!B122</f>
        <v>Frage 34a</v>
      </c>
      <c r="C122" s="90" t="str">
        <f>Validierung!C122</f>
        <v>Welche Themenbereiche werden/wurden dabei fokussiert? (z.B. Energieeffizienz, Klimaschutz und Reduzierung der Treibhausgasemissionen, Wassermanagement, Nachhaltige Mobilität, Biodiversität und Grünflächen,…)</v>
      </c>
      <c r="D122" s="86"/>
      <c r="E122" s="94">
        <f>Validierung!E122</f>
        <v>0</v>
      </c>
      <c r="F122" s="88"/>
      <c r="G122" s="40"/>
      <c r="H122" s="214"/>
      <c r="I122" s="218"/>
      <c r="J122" s="99"/>
    </row>
    <row r="123" spans="1:10" x14ac:dyDescent="0.2">
      <c r="A123" s="90"/>
      <c r="B123" s="90"/>
      <c r="C123" s="87"/>
      <c r="D123" s="86"/>
      <c r="E123" s="90"/>
      <c r="F123" s="88"/>
      <c r="G123" s="40"/>
      <c r="H123" s="12"/>
      <c r="I123" s="12"/>
      <c r="J123" s="99"/>
    </row>
    <row r="124" spans="1:10" ht="71.25" x14ac:dyDescent="0.25">
      <c r="A124" s="90" t="s">
        <v>31</v>
      </c>
      <c r="B124" s="90" t="str">
        <f>Validierung!B124</f>
        <v>Frage 35</v>
      </c>
      <c r="C124" s="90" t="str">
        <f>Validierung!C124</f>
        <v>Wenn Sie in den letzten zwei Jahren ein Projekt zum Thema "Bewusstseinsbildung INTERN" (in Hinblick auf Nachhaltigkeitsthemen) durchgeführt haben, haben Sie hier die Gelegenheit dieses kurz vorzustellen. (z.B.: Interne Wettbewerbe und Challenges) 
Nachweis!</v>
      </c>
      <c r="D124" s="118">
        <f>Validierung!D124</f>
        <v>0</v>
      </c>
      <c r="E124" s="94">
        <f>Validierung!E124</f>
        <v>0</v>
      </c>
      <c r="F124" s="90" t="str">
        <f>Validierung!F124</f>
        <v>z.B. Fotos, links</v>
      </c>
      <c r="G124" s="40"/>
      <c r="H124" s="12">
        <v>1</v>
      </c>
      <c r="I124" s="117"/>
      <c r="J124" s="96" t="s">
        <v>130</v>
      </c>
    </row>
    <row r="125" spans="1:10" x14ac:dyDescent="0.25">
      <c r="A125" s="90"/>
      <c r="B125" s="90"/>
      <c r="C125" s="87"/>
      <c r="D125" s="86"/>
      <c r="E125" s="90"/>
      <c r="F125" s="88"/>
      <c r="G125" s="40"/>
      <c r="H125" s="12"/>
      <c r="I125" s="12"/>
      <c r="J125" s="96"/>
    </row>
    <row r="126" spans="1:10" ht="85.5" x14ac:dyDescent="0.25">
      <c r="A126" s="90" t="s">
        <v>31</v>
      </c>
      <c r="B126" s="90" t="str">
        <f>Validierung!B126</f>
        <v>Frage 36</v>
      </c>
      <c r="C126" s="90" t="str">
        <f>Validierung!C126</f>
        <v>Haben Sie in den letzten zwei Jahren besondere umwelt- bzw. nachhaltigkeitsrelevante Auszeichnungen, mit Ausnahme von Green Brands erhalten oder waren Sie nominiert?
Wenn ja, welche? (z.B. Klimaschutzpreis, Nachhaltigkeitspreis, Umweltpreis, Energy Globe etc.)
Nachweis!</v>
      </c>
      <c r="D126" s="118">
        <f>Validierung!D126</f>
        <v>0</v>
      </c>
      <c r="E126" s="94">
        <f>Validierung!E126</f>
        <v>0</v>
      </c>
      <c r="F126" s="90" t="str">
        <f>Validierung!F126</f>
        <v>Zertifikat</v>
      </c>
      <c r="G126" s="40"/>
      <c r="H126" s="12">
        <v>4</v>
      </c>
      <c r="I126" s="117"/>
      <c r="J126" s="96" t="s">
        <v>193</v>
      </c>
    </row>
    <row r="127" spans="1:10" x14ac:dyDescent="0.25">
      <c r="A127" s="90"/>
      <c r="B127" s="90"/>
      <c r="C127" s="87"/>
      <c r="D127" s="86"/>
      <c r="E127" s="90"/>
      <c r="F127" s="88"/>
      <c r="G127" s="40"/>
      <c r="H127" s="12"/>
      <c r="I127" s="12"/>
      <c r="J127" s="96"/>
    </row>
    <row r="128" spans="1:10" ht="67.5" customHeight="1" x14ac:dyDescent="0.25">
      <c r="A128" s="90" t="s">
        <v>31</v>
      </c>
      <c r="B128" s="90" t="str">
        <f>Validierung!B128</f>
        <v>Frage 37</v>
      </c>
      <c r="C128" s="90" t="str">
        <f>Validierung!C128</f>
        <v>Gab es in den letzten zwei Jahren gezielte Kooperationen mit NGOs, wissenschaftlichen Einrichtungen, Verbänden, Gemeinden etc. zum Thema Klimaschutz? 
Wenn ja, welche?</v>
      </c>
      <c r="D128" s="118">
        <f>Validierung!D128</f>
        <v>0</v>
      </c>
      <c r="E128" s="94">
        <f>Validierung!E128</f>
        <v>0</v>
      </c>
      <c r="F128" s="88"/>
      <c r="G128" s="40"/>
      <c r="H128" s="12">
        <v>1</v>
      </c>
      <c r="I128" s="117"/>
      <c r="J128" s="96" t="s">
        <v>190</v>
      </c>
    </row>
    <row r="129" spans="1:12" ht="15" thickBot="1" x14ac:dyDescent="0.3">
      <c r="A129" s="90"/>
      <c r="B129" s="90"/>
      <c r="C129" s="87"/>
      <c r="D129" s="86"/>
      <c r="E129" s="86"/>
      <c r="F129" s="88"/>
      <c r="G129" s="40"/>
      <c r="H129" s="12"/>
      <c r="I129" s="12"/>
      <c r="J129" s="96"/>
    </row>
    <row r="130" spans="1:12" s="14" customFormat="1" ht="20.100000000000001" customHeight="1" thickBot="1" x14ac:dyDescent="0.3">
      <c r="A130" s="215" t="s">
        <v>21</v>
      </c>
      <c r="B130" s="216"/>
      <c r="C130" s="216"/>
      <c r="D130" s="216"/>
      <c r="E130" s="216"/>
      <c r="F130" s="217"/>
      <c r="G130" s="116">
        <f>SUM(H131:H139)</f>
        <v>5</v>
      </c>
      <c r="H130" s="115"/>
      <c r="I130" s="113"/>
      <c r="J130" s="114"/>
    </row>
    <row r="131" spans="1:12" ht="96.75" customHeight="1" x14ac:dyDescent="0.25">
      <c r="A131" s="90" t="s">
        <v>71</v>
      </c>
      <c r="B131" s="90" t="str">
        <f>Validierung!B131</f>
        <v>Frage 38</v>
      </c>
      <c r="C131" s="90" t="str">
        <f>Validierung!C131</f>
        <v>Produktdesign: Sind Ihre Produkte so konzipiert, dass Komponenten der Produkte ausgetauscht werden können, um die Nutzungsdauer zu verlängern bzw. nach der Ende der Nutzungsdauer in Einzelkomponenten zerlegt und korrekt entsorgt oder retourniert werden können?
Falls ja, Erklärung.</v>
      </c>
      <c r="D131" s="118">
        <f>Validierung!D131</f>
        <v>0</v>
      </c>
      <c r="E131" s="94">
        <f>Validierung!E131</f>
        <v>0</v>
      </c>
      <c r="F131" s="90" t="str">
        <f>Validierung!F131</f>
        <v>Dokumentation/Beilage.
Z.B Produktbeschreibung</v>
      </c>
      <c r="G131" s="40"/>
      <c r="H131" s="12">
        <v>1</v>
      </c>
      <c r="I131" s="117"/>
      <c r="J131" s="96" t="s">
        <v>198</v>
      </c>
      <c r="K131" s="20"/>
      <c r="L131" s="20"/>
    </row>
    <row r="132" spans="1:12" x14ac:dyDescent="0.25">
      <c r="A132" s="90"/>
      <c r="B132" s="90"/>
      <c r="C132" s="87"/>
      <c r="D132" s="86"/>
      <c r="E132" s="90"/>
      <c r="F132" s="88"/>
      <c r="G132" s="40"/>
      <c r="H132" s="12"/>
      <c r="I132" s="12"/>
      <c r="J132" s="96"/>
      <c r="K132" s="20"/>
      <c r="L132" s="20"/>
    </row>
    <row r="133" spans="1:12" ht="60.75" customHeight="1" x14ac:dyDescent="0.25">
      <c r="A133" s="90" t="s">
        <v>71</v>
      </c>
      <c r="B133" s="90" t="str">
        <f>Validierung!B133</f>
        <v>Frage 39</v>
      </c>
      <c r="C133" s="90" t="str">
        <f>Validierung!C133</f>
        <v>Bieten Sie für Ihre Produkte alternative, ökologisch attraktive Geschäftsmodelle (z.B. mieten statt kaufen) ? 
Falls ja, Erklärung.</v>
      </c>
      <c r="D133" s="118">
        <f>Validierung!D133</f>
        <v>0</v>
      </c>
      <c r="E133" s="94">
        <f>Validierung!E133</f>
        <v>0</v>
      </c>
      <c r="F133" s="88"/>
      <c r="G133" s="40"/>
      <c r="H133" s="12">
        <v>1</v>
      </c>
      <c r="I133" s="117"/>
      <c r="J133" s="96" t="s">
        <v>198</v>
      </c>
      <c r="K133" s="20"/>
      <c r="L133" s="20"/>
    </row>
    <row r="134" spans="1:12" x14ac:dyDescent="0.25">
      <c r="A134" s="90"/>
      <c r="B134" s="90"/>
      <c r="C134" s="87"/>
      <c r="D134" s="86"/>
      <c r="E134" s="90"/>
      <c r="F134" s="88"/>
      <c r="G134" s="40"/>
      <c r="H134" s="12"/>
      <c r="I134" s="12"/>
      <c r="J134" s="96"/>
      <c r="K134" s="20"/>
      <c r="L134" s="20"/>
    </row>
    <row r="135" spans="1:12" ht="28.5" x14ac:dyDescent="0.25">
      <c r="A135" s="90" t="s">
        <v>71</v>
      </c>
      <c r="B135" s="90" t="str">
        <f>Validierung!B135</f>
        <v>Frage 40</v>
      </c>
      <c r="C135" s="90" t="str">
        <f>Validierung!C135</f>
        <v>Nehmen Sie kaputte Produkte von Ihren Kunden wieder zurück? J/N, Nicht relevant; wenn ja: Erklärung: Wie fördern Sie die Rückholung von Produkten?</v>
      </c>
      <c r="D135" s="118">
        <f>Validierung!D135</f>
        <v>0</v>
      </c>
      <c r="E135" s="94">
        <f>Validierung!E135</f>
        <v>0</v>
      </c>
      <c r="F135" s="88"/>
      <c r="G135" s="40"/>
      <c r="H135" s="12">
        <v>1</v>
      </c>
      <c r="I135" s="117"/>
      <c r="J135" s="96" t="s">
        <v>198</v>
      </c>
      <c r="K135" s="20"/>
      <c r="L135" s="20"/>
    </row>
    <row r="136" spans="1:12" x14ac:dyDescent="0.25">
      <c r="A136" s="90"/>
      <c r="B136" s="90"/>
      <c r="C136" s="87"/>
      <c r="D136" s="86"/>
      <c r="E136" s="90"/>
      <c r="F136" s="88"/>
      <c r="G136" s="40"/>
      <c r="H136" s="12"/>
      <c r="I136" s="12"/>
      <c r="J136" s="96"/>
      <c r="K136" s="20"/>
      <c r="L136" s="20"/>
    </row>
    <row r="137" spans="1:12" ht="28.5" x14ac:dyDescent="0.25">
      <c r="A137" s="90" t="s">
        <v>71</v>
      </c>
      <c r="B137" s="90" t="str">
        <f>Validierung!B137</f>
        <v>Frage 41</v>
      </c>
      <c r="C137" s="90" t="str">
        <f>Validierung!C137</f>
        <v>Werden Reparaturdienstleistungen hausintern angeboten oder organisiert? 
Falls ja, Erklärung.</v>
      </c>
      <c r="D137" s="118">
        <f>Validierung!D137</f>
        <v>0</v>
      </c>
      <c r="E137" s="94">
        <f>Validierung!E137</f>
        <v>0</v>
      </c>
      <c r="F137" s="88"/>
      <c r="G137" s="40"/>
      <c r="H137" s="12">
        <v>1</v>
      </c>
      <c r="I137" s="117"/>
      <c r="J137" s="96" t="s">
        <v>198</v>
      </c>
      <c r="K137" s="20"/>
      <c r="L137" s="20"/>
    </row>
    <row r="138" spans="1:12" x14ac:dyDescent="0.25">
      <c r="A138" s="90"/>
      <c r="B138" s="90"/>
      <c r="C138" s="87"/>
      <c r="D138" s="86"/>
      <c r="E138" s="90"/>
      <c r="F138" s="88"/>
      <c r="G138" s="40"/>
      <c r="H138" s="12"/>
      <c r="I138" s="12"/>
      <c r="J138" s="96"/>
      <c r="K138" s="20"/>
      <c r="L138" s="20"/>
    </row>
    <row r="139" spans="1:12" ht="28.5" x14ac:dyDescent="0.25">
      <c r="A139" s="90" t="s">
        <v>71</v>
      </c>
      <c r="B139" s="90" t="str">
        <f>Validierung!B139</f>
        <v>Frage 42</v>
      </c>
      <c r="C139" s="90" t="str">
        <f>Validierung!C139</f>
        <v>Gibt es eine Garantieleistung welche über das gesetzliche Maß hinaus geht?
Falls ja, Erklärung.</v>
      </c>
      <c r="D139" s="118">
        <f>Validierung!D139</f>
        <v>0</v>
      </c>
      <c r="E139" s="94">
        <f>Validierung!E139</f>
        <v>0</v>
      </c>
      <c r="F139" s="88"/>
      <c r="G139" s="40"/>
      <c r="H139" s="12">
        <v>1</v>
      </c>
      <c r="I139" s="117"/>
      <c r="J139" s="96" t="s">
        <v>198</v>
      </c>
      <c r="K139" s="20"/>
      <c r="L139" s="20"/>
    </row>
    <row r="140" spans="1:12" ht="15" thickBot="1" x14ac:dyDescent="0.3">
      <c r="A140" s="41"/>
      <c r="B140" s="41"/>
      <c r="C140" s="41"/>
      <c r="D140" s="41"/>
      <c r="E140" s="41"/>
      <c r="F140" s="41"/>
      <c r="G140" s="42"/>
      <c r="H140" s="43"/>
      <c r="I140" s="13"/>
      <c r="J140" s="48"/>
    </row>
    <row r="141" spans="1:12" ht="15" thickTop="1" x14ac:dyDescent="0.25">
      <c r="A141" s="11" t="s">
        <v>12</v>
      </c>
      <c r="G141" s="20">
        <f>SUM(G4,G11,G20,G51,G62,G71,G85,G96,G111,G130)</f>
        <v>100</v>
      </c>
      <c r="H141" s="20">
        <f>SUM(H3:H139)</f>
        <v>100</v>
      </c>
      <c r="I141" s="21">
        <f>SUM(I5:I139)</f>
        <v>0</v>
      </c>
      <c r="J141" s="20"/>
      <c r="K141" s="20"/>
    </row>
    <row r="142" spans="1:12" x14ac:dyDescent="0.25">
      <c r="H142" s="19"/>
    </row>
    <row r="143" spans="1:12" x14ac:dyDescent="0.25">
      <c r="H143" s="20"/>
      <c r="I143" s="20"/>
      <c r="J143" s="20"/>
      <c r="K143" s="22"/>
    </row>
  </sheetData>
  <sheetProtection formatCells="0" formatColumns="0" formatRows="0" insertColumns="0" insertRows="0" insertHyperlinks="0" deleteColumns="0" deleteRows="0" selectLockedCells="1" sort="0" autoFilter="0" pivotTables="0" selectUnlockedCells="1"/>
  <mergeCells count="38">
    <mergeCell ref="H120:H122"/>
    <mergeCell ref="I120:I122"/>
    <mergeCell ref="I105:I109"/>
    <mergeCell ref="I99:I101"/>
    <mergeCell ref="I5:I9"/>
    <mergeCell ref="H92:H94"/>
    <mergeCell ref="I92:I94"/>
    <mergeCell ref="H99:H101"/>
    <mergeCell ref="H105:H109"/>
    <mergeCell ref="H112:H118"/>
    <mergeCell ref="I112:I118"/>
    <mergeCell ref="H72:H78"/>
    <mergeCell ref="I72:I78"/>
    <mergeCell ref="H86:H90"/>
    <mergeCell ref="I86:I90"/>
    <mergeCell ref="H31:H33"/>
    <mergeCell ref="I31:I33"/>
    <mergeCell ref="A51:F51"/>
    <mergeCell ref="H65:H67"/>
    <mergeCell ref="I65:I67"/>
    <mergeCell ref="H5:H9"/>
    <mergeCell ref="H27:H29"/>
    <mergeCell ref="I27:I29"/>
    <mergeCell ref="H21:H23"/>
    <mergeCell ref="I21:I23"/>
    <mergeCell ref="H37:H39"/>
    <mergeCell ref="I37:I39"/>
    <mergeCell ref="H43:H45"/>
    <mergeCell ref="I43:I45"/>
    <mergeCell ref="A4:F4"/>
    <mergeCell ref="A11:F11"/>
    <mergeCell ref="A20:F20"/>
    <mergeCell ref="A130:F130"/>
    <mergeCell ref="A62:F62"/>
    <mergeCell ref="A71:F71"/>
    <mergeCell ref="A85:F85"/>
    <mergeCell ref="A96:F96"/>
    <mergeCell ref="A111:F111"/>
  </mergeCell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760A969-6C34-4267-82C3-4D4BB4EC3B29}">
          <x14:formula1>
            <xm:f>Auswahlmöglichkeiten!$E$2:$E$3</xm:f>
          </x14:formula1>
          <xm:sqref>D109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F1B21-7CE9-47CF-A898-1F33D7DD6E9E}">
  <dimension ref="A1:H91"/>
  <sheetViews>
    <sheetView workbookViewId="0">
      <selection activeCell="F44" sqref="F44"/>
    </sheetView>
  </sheetViews>
  <sheetFormatPr defaultColWidth="8.7109375" defaultRowHeight="14.25" x14ac:dyDescent="0.2"/>
  <cols>
    <col min="1" max="1" width="13.5703125" style="1" customWidth="1"/>
    <col min="2" max="2" width="26.140625" style="1" bestFit="1" customWidth="1"/>
    <col min="3" max="3" width="27.140625" style="1" customWidth="1"/>
    <col min="4" max="4" width="26.28515625" style="1" customWidth="1"/>
    <col min="5" max="5" width="30.5703125" style="1" customWidth="1"/>
    <col min="6" max="6" width="25" style="1" customWidth="1"/>
    <col min="7" max="7" width="18.7109375" style="1" customWidth="1"/>
    <col min="8" max="8" width="29.7109375" style="1" bestFit="1" customWidth="1"/>
    <col min="9" max="9" width="30.85546875" style="1" customWidth="1"/>
    <col min="10" max="10" width="30.28515625" style="1" customWidth="1"/>
    <col min="11" max="11" width="13.28515625" style="1" customWidth="1"/>
    <col min="12" max="16384" width="8.7109375" style="1"/>
  </cols>
  <sheetData>
    <row r="1" spans="1:8" ht="18" x14ac:dyDescent="0.25">
      <c r="A1" s="119" t="s">
        <v>292</v>
      </c>
      <c r="B1" s="8"/>
      <c r="C1" s="8"/>
    </row>
    <row r="2" spans="1:8" ht="15.75" x14ac:dyDescent="0.25">
      <c r="A2" s="172" t="s">
        <v>417</v>
      </c>
      <c r="B2" s="8"/>
      <c r="C2" s="8"/>
    </row>
    <row r="4" spans="1:8" ht="15.75" x14ac:dyDescent="0.25">
      <c r="A4" s="5" t="s">
        <v>398</v>
      </c>
      <c r="B4" s="120" t="s">
        <v>453</v>
      </c>
      <c r="C4" s="176"/>
      <c r="F4" s="5"/>
      <c r="G4" s="5"/>
      <c r="H4" s="5"/>
    </row>
    <row r="5" spans="1:8" ht="15" x14ac:dyDescent="0.2">
      <c r="B5" s="64" t="s">
        <v>48</v>
      </c>
      <c r="C5" s="102" t="s">
        <v>418</v>
      </c>
      <c r="D5" s="102" t="s">
        <v>419</v>
      </c>
      <c r="E5" s="102" t="s">
        <v>420</v>
      </c>
      <c r="F5" s="102" t="s">
        <v>421</v>
      </c>
      <c r="G5" s="121"/>
    </row>
    <row r="6" spans="1:8" ht="15" x14ac:dyDescent="0.2">
      <c r="B6" s="66">
        <v>2023</v>
      </c>
      <c r="C6" s="122"/>
      <c r="D6" s="122"/>
      <c r="E6" s="122"/>
      <c r="F6" s="122"/>
    </row>
    <row r="7" spans="1:8" ht="15" x14ac:dyDescent="0.2">
      <c r="B7" s="66">
        <v>2024</v>
      </c>
      <c r="C7" s="122"/>
      <c r="D7" s="122"/>
      <c r="E7" s="122"/>
      <c r="F7" s="122"/>
      <c r="H7" s="1" t="s">
        <v>368</v>
      </c>
    </row>
    <row r="8" spans="1:8" ht="15" x14ac:dyDescent="0.2">
      <c r="B8" s="66">
        <v>2025</v>
      </c>
      <c r="C8" s="122"/>
      <c r="D8" s="122"/>
      <c r="E8" s="122"/>
      <c r="F8" s="122"/>
    </row>
    <row r="11" spans="1:8" ht="15.75" x14ac:dyDescent="0.25">
      <c r="A11" s="5" t="s">
        <v>399</v>
      </c>
      <c r="B11" s="120" t="s">
        <v>203</v>
      </c>
      <c r="C11" s="219" t="s">
        <v>369</v>
      </c>
      <c r="D11" s="219"/>
      <c r="E11" s="219" t="s">
        <v>370</v>
      </c>
      <c r="F11" s="219"/>
      <c r="G11" s="219" t="s">
        <v>371</v>
      </c>
      <c r="H11" s="219"/>
    </row>
    <row r="12" spans="1:8" ht="30" x14ac:dyDescent="0.2">
      <c r="B12" s="64" t="s">
        <v>48</v>
      </c>
      <c r="C12" s="104" t="s">
        <v>422</v>
      </c>
      <c r="D12" s="64" t="s">
        <v>281</v>
      </c>
      <c r="E12" s="104" t="s">
        <v>422</v>
      </c>
      <c r="F12" s="64" t="s">
        <v>281</v>
      </c>
      <c r="G12" s="104" t="s">
        <v>422</v>
      </c>
      <c r="H12" s="64" t="s">
        <v>281</v>
      </c>
    </row>
    <row r="13" spans="1:8" ht="15" x14ac:dyDescent="0.2">
      <c r="B13" s="66">
        <v>2023</v>
      </c>
      <c r="C13" s="122"/>
      <c r="D13" s="174"/>
      <c r="E13" s="122"/>
      <c r="F13" s="174"/>
      <c r="G13" s="122"/>
      <c r="H13" s="186"/>
    </row>
    <row r="14" spans="1:8" ht="15" x14ac:dyDescent="0.2">
      <c r="B14" s="66">
        <v>2024</v>
      </c>
      <c r="C14" s="122"/>
      <c r="D14" s="174"/>
      <c r="E14" s="122"/>
      <c r="F14" s="174"/>
      <c r="G14" s="122"/>
      <c r="H14" s="186"/>
    </row>
    <row r="15" spans="1:8" ht="15" x14ac:dyDescent="0.2">
      <c r="B15" s="66">
        <v>2025</v>
      </c>
      <c r="C15" s="122"/>
      <c r="D15" s="174"/>
      <c r="E15" s="122"/>
      <c r="F15" s="174"/>
      <c r="G15" s="122"/>
      <c r="H15" s="186"/>
    </row>
    <row r="18" spans="1:5" ht="15.75" x14ac:dyDescent="0.25">
      <c r="A18" s="5" t="s">
        <v>400</v>
      </c>
      <c r="B18" s="120" t="s">
        <v>372</v>
      </c>
      <c r="C18" s="123" t="s">
        <v>373</v>
      </c>
      <c r="D18" s="173"/>
      <c r="E18" s="125"/>
    </row>
    <row r="19" spans="1:5" ht="45" x14ac:dyDescent="0.2">
      <c r="B19" s="64" t="s">
        <v>93</v>
      </c>
      <c r="C19" s="64" t="s">
        <v>423</v>
      </c>
      <c r="D19" s="64" t="s">
        <v>267</v>
      </c>
      <c r="E19" s="64" t="s">
        <v>268</v>
      </c>
    </row>
    <row r="20" spans="1:5" x14ac:dyDescent="0.2">
      <c r="B20" s="66" t="s">
        <v>94</v>
      </c>
      <c r="C20" s="126"/>
      <c r="D20" s="124"/>
      <c r="E20" s="66"/>
    </row>
    <row r="21" spans="1:5" x14ac:dyDescent="0.2">
      <c r="B21" s="66" t="s">
        <v>95</v>
      </c>
      <c r="C21" s="126"/>
      <c r="D21" s="124"/>
      <c r="E21" s="66"/>
    </row>
    <row r="22" spans="1:5" ht="57" x14ac:dyDescent="0.2">
      <c r="B22" s="66" t="s">
        <v>96</v>
      </c>
      <c r="C22" s="126"/>
      <c r="D22" s="124"/>
      <c r="E22" s="66" t="s">
        <v>451</v>
      </c>
    </row>
    <row r="23" spans="1:5" x14ac:dyDescent="0.2">
      <c r="B23" s="66" t="s">
        <v>97</v>
      </c>
      <c r="C23" s="126"/>
      <c r="D23" s="124"/>
      <c r="E23" s="66"/>
    </row>
    <row r="24" spans="1:5" ht="42.75" x14ac:dyDescent="0.2">
      <c r="B24" s="66" t="s">
        <v>98</v>
      </c>
      <c r="C24" s="126"/>
      <c r="D24" s="124"/>
      <c r="E24" s="66" t="s">
        <v>452</v>
      </c>
    </row>
    <row r="25" spans="1:5" x14ac:dyDescent="0.2">
      <c r="B25" s="66" t="s">
        <v>99</v>
      </c>
      <c r="C25" s="126"/>
      <c r="D25" s="124"/>
      <c r="E25" s="66"/>
    </row>
    <row r="26" spans="1:5" x14ac:dyDescent="0.2">
      <c r="B26" s="66" t="s">
        <v>100</v>
      </c>
      <c r="C26" s="126"/>
      <c r="D26" s="124"/>
      <c r="E26" s="66"/>
    </row>
    <row r="27" spans="1:5" x14ac:dyDescent="0.2">
      <c r="B27" s="66" t="s">
        <v>101</v>
      </c>
      <c r="C27" s="126"/>
      <c r="D27" s="124"/>
      <c r="E27" s="66" t="s">
        <v>102</v>
      </c>
    </row>
    <row r="28" spans="1:5" ht="15" x14ac:dyDescent="0.2">
      <c r="B28" s="127" t="s">
        <v>22</v>
      </c>
      <c r="C28" s="128">
        <f>SUM(C20:C27)</f>
        <v>0</v>
      </c>
      <c r="D28" s="129">
        <f>SUM(D20:D27)</f>
        <v>0</v>
      </c>
      <c r="E28" s="66"/>
    </row>
    <row r="29" spans="1:5" ht="15" x14ac:dyDescent="0.2">
      <c r="B29" s="82"/>
      <c r="C29" s="130"/>
      <c r="D29" s="131"/>
      <c r="E29" s="6"/>
    </row>
    <row r="30" spans="1:5" ht="18" x14ac:dyDescent="0.25">
      <c r="B30" s="82"/>
      <c r="C30" s="130"/>
      <c r="D30" s="131"/>
      <c r="E30" s="132"/>
    </row>
    <row r="31" spans="1:5" ht="18" x14ac:dyDescent="0.25">
      <c r="A31" s="5" t="s">
        <v>401</v>
      </c>
      <c r="B31" s="120" t="s">
        <v>252</v>
      </c>
      <c r="C31" s="132"/>
      <c r="D31" s="132"/>
    </row>
    <row r="32" spans="1:5" ht="15" x14ac:dyDescent="0.2">
      <c r="B32" s="64" t="s">
        <v>251</v>
      </c>
      <c r="C32" s="65" t="s">
        <v>424</v>
      </c>
      <c r="D32" s="64" t="s">
        <v>287</v>
      </c>
    </row>
    <row r="33" spans="1:7" ht="15" x14ac:dyDescent="0.2">
      <c r="B33" s="125" t="s">
        <v>254</v>
      </c>
      <c r="C33" s="133"/>
      <c r="D33" s="134"/>
    </row>
    <row r="34" spans="1:7" ht="15" x14ac:dyDescent="0.2">
      <c r="B34" s="125" t="s">
        <v>255</v>
      </c>
      <c r="C34" s="133"/>
      <c r="D34" s="133"/>
    </row>
    <row r="35" spans="1:7" ht="15" x14ac:dyDescent="0.2">
      <c r="B35" s="125" t="s">
        <v>256</v>
      </c>
      <c r="C35" s="133"/>
      <c r="D35" s="133"/>
    </row>
    <row r="36" spans="1:7" ht="15" x14ac:dyDescent="0.2">
      <c r="B36" s="125" t="s">
        <v>257</v>
      </c>
      <c r="C36" s="133"/>
      <c r="D36" s="133"/>
    </row>
    <row r="37" spans="1:7" ht="15" x14ac:dyDescent="0.2">
      <c r="B37" s="135" t="s">
        <v>282</v>
      </c>
      <c r="C37" s="133"/>
      <c r="D37" s="133"/>
    </row>
    <row r="38" spans="1:7" ht="15" x14ac:dyDescent="0.2">
      <c r="B38" s="82"/>
      <c r="C38" s="130"/>
      <c r="D38" s="131"/>
      <c r="E38" s="6"/>
    </row>
    <row r="39" spans="1:7" ht="14.25" customHeight="1" x14ac:dyDescent="0.2"/>
    <row r="40" spans="1:7" ht="15.75" x14ac:dyDescent="0.25">
      <c r="A40" s="5" t="s">
        <v>402</v>
      </c>
      <c r="B40" s="136" t="s">
        <v>403</v>
      </c>
      <c r="C40" s="123" t="s">
        <v>373</v>
      </c>
      <c r="D40" s="175"/>
      <c r="E40" s="5"/>
      <c r="F40" s="5"/>
      <c r="G40" s="5"/>
    </row>
    <row r="41" spans="1:7" ht="75" x14ac:dyDescent="0.2">
      <c r="B41" s="64" t="s">
        <v>117</v>
      </c>
      <c r="C41" s="64" t="s">
        <v>291</v>
      </c>
      <c r="D41" s="138" t="s">
        <v>118</v>
      </c>
      <c r="E41" s="64" t="s">
        <v>296</v>
      </c>
      <c r="F41" s="64" t="s">
        <v>298</v>
      </c>
      <c r="G41" s="64" t="s">
        <v>119</v>
      </c>
    </row>
    <row r="42" spans="1:7" x14ac:dyDescent="0.2">
      <c r="B42" s="139" t="s">
        <v>120</v>
      </c>
      <c r="C42" s="265"/>
      <c r="D42" s="137"/>
      <c r="E42" s="175"/>
      <c r="F42" s="266"/>
      <c r="G42" s="139" t="s">
        <v>297</v>
      </c>
    </row>
    <row r="43" spans="1:7" x14ac:dyDescent="0.2">
      <c r="B43" s="139" t="s">
        <v>121</v>
      </c>
      <c r="C43" s="265"/>
      <c r="D43" s="137"/>
      <c r="E43" s="175"/>
      <c r="F43" s="266"/>
      <c r="G43" s="139" t="s">
        <v>297</v>
      </c>
    </row>
    <row r="44" spans="1:7" x14ac:dyDescent="0.2">
      <c r="B44" s="139" t="s">
        <v>122</v>
      </c>
      <c r="C44" s="265"/>
      <c r="D44" s="137"/>
      <c r="E44" s="175"/>
      <c r="F44" s="266"/>
      <c r="G44" s="139" t="s">
        <v>297</v>
      </c>
    </row>
    <row r="47" spans="1:7" ht="15.75" x14ac:dyDescent="0.25">
      <c r="A47" s="5" t="s">
        <v>404</v>
      </c>
      <c r="B47" s="120" t="s">
        <v>374</v>
      </c>
    </row>
    <row r="48" spans="1:7" ht="30" x14ac:dyDescent="0.2">
      <c r="B48" s="64" t="s">
        <v>48</v>
      </c>
      <c r="C48" s="64" t="s">
        <v>425</v>
      </c>
    </row>
    <row r="49" spans="1:4" x14ac:dyDescent="0.2">
      <c r="B49" s="66">
        <v>2023</v>
      </c>
      <c r="C49" s="126"/>
    </row>
    <row r="50" spans="1:4" x14ac:dyDescent="0.2">
      <c r="B50" s="66">
        <v>2024</v>
      </c>
      <c r="C50" s="126"/>
    </row>
    <row r="51" spans="1:4" x14ac:dyDescent="0.2">
      <c r="B51" s="66">
        <v>2025</v>
      </c>
      <c r="C51" s="126"/>
    </row>
    <row r="52" spans="1:4" x14ac:dyDescent="0.2">
      <c r="B52" s="140"/>
      <c r="C52" s="141"/>
      <c r="D52" s="140"/>
    </row>
    <row r="53" spans="1:4" x14ac:dyDescent="0.2">
      <c r="B53" s="140"/>
      <c r="C53" s="141"/>
      <c r="D53" s="140"/>
    </row>
    <row r="55" spans="1:4" ht="15.75" x14ac:dyDescent="0.25">
      <c r="A55" s="5" t="s">
        <v>410</v>
      </c>
      <c r="B55" s="120" t="s">
        <v>142</v>
      </c>
      <c r="C55" s="123" t="s">
        <v>373</v>
      </c>
      <c r="D55" s="173"/>
    </row>
    <row r="56" spans="1:4" ht="15" x14ac:dyDescent="0.2">
      <c r="B56" s="64" t="s">
        <v>142</v>
      </c>
      <c r="C56" s="64" t="s">
        <v>143</v>
      </c>
      <c r="D56" s="142"/>
    </row>
    <row r="57" spans="1:4" x14ac:dyDescent="0.2">
      <c r="B57" s="66" t="s">
        <v>144</v>
      </c>
      <c r="C57" s="126"/>
      <c r="D57" s="143"/>
    </row>
    <row r="58" spans="1:4" x14ac:dyDescent="0.2">
      <c r="B58" s="66" t="s">
        <v>145</v>
      </c>
      <c r="C58" s="126"/>
      <c r="D58" s="143"/>
    </row>
    <row r="59" spans="1:4" x14ac:dyDescent="0.2">
      <c r="B59" s="66" t="s">
        <v>146</v>
      </c>
      <c r="C59" s="126"/>
      <c r="D59" s="143"/>
    </row>
    <row r="60" spans="1:4" x14ac:dyDescent="0.2">
      <c r="B60" s="66" t="s">
        <v>147</v>
      </c>
      <c r="C60" s="126"/>
      <c r="D60" s="143"/>
    </row>
    <row r="61" spans="1:4" x14ac:dyDescent="0.2">
      <c r="B61" s="66" t="s">
        <v>101</v>
      </c>
      <c r="C61" s="126"/>
      <c r="D61" s="143"/>
    </row>
    <row r="62" spans="1:4" ht="15" x14ac:dyDescent="0.2">
      <c r="B62" s="127" t="s">
        <v>148</v>
      </c>
      <c r="C62" s="126"/>
      <c r="D62" s="144"/>
    </row>
    <row r="63" spans="1:4" ht="15" x14ac:dyDescent="0.2">
      <c r="B63" s="145"/>
      <c r="C63" s="141"/>
      <c r="D63" s="146"/>
    </row>
    <row r="65" spans="1:6" ht="15.75" x14ac:dyDescent="0.25">
      <c r="A65" s="5" t="s">
        <v>411</v>
      </c>
      <c r="B65" s="120" t="s">
        <v>375</v>
      </c>
    </row>
    <row r="66" spans="1:6" ht="30" x14ac:dyDescent="0.2">
      <c r="B66" s="64" t="s">
        <v>48</v>
      </c>
      <c r="C66" s="64" t="s">
        <v>376</v>
      </c>
      <c r="D66" s="64" t="s">
        <v>377</v>
      </c>
      <c r="E66" s="64" t="s">
        <v>378</v>
      </c>
      <c r="F66" s="64" t="s">
        <v>379</v>
      </c>
    </row>
    <row r="67" spans="1:6" x14ac:dyDescent="0.2">
      <c r="B67" s="66">
        <v>2023</v>
      </c>
      <c r="C67" s="126"/>
      <c r="D67" s="126"/>
      <c r="E67" s="126"/>
      <c r="F67" s="126"/>
    </row>
    <row r="68" spans="1:6" x14ac:dyDescent="0.2">
      <c r="B68" s="66">
        <v>2024</v>
      </c>
      <c r="C68" s="126"/>
      <c r="D68" s="126"/>
      <c r="E68" s="126"/>
      <c r="F68" s="126"/>
    </row>
    <row r="69" spans="1:6" x14ac:dyDescent="0.2">
      <c r="B69" s="66">
        <v>2025</v>
      </c>
      <c r="C69" s="126"/>
      <c r="D69" s="126"/>
      <c r="E69" s="126"/>
      <c r="F69" s="126"/>
    </row>
    <row r="73" spans="1:6" ht="15.75" x14ac:dyDescent="0.25">
      <c r="A73" s="5" t="s">
        <v>412</v>
      </c>
      <c r="B73" s="120" t="s">
        <v>19</v>
      </c>
      <c r="F73" s="5"/>
    </row>
    <row r="74" spans="1:6" ht="15" x14ac:dyDescent="0.2">
      <c r="B74" s="64" t="s">
        <v>48</v>
      </c>
      <c r="C74" s="102" t="s">
        <v>405</v>
      </c>
      <c r="D74" s="102" t="s">
        <v>406</v>
      </c>
      <c r="E74" s="102" t="s">
        <v>407</v>
      </c>
      <c r="F74" s="102" t="s">
        <v>408</v>
      </c>
    </row>
    <row r="75" spans="1:6" ht="15" x14ac:dyDescent="0.2">
      <c r="B75" s="66">
        <v>2023</v>
      </c>
      <c r="C75" s="122"/>
      <c r="D75" s="122"/>
      <c r="E75" s="122"/>
      <c r="F75" s="122"/>
    </row>
    <row r="76" spans="1:6" ht="15" x14ac:dyDescent="0.2">
      <c r="B76" s="66">
        <v>2024</v>
      </c>
      <c r="C76" s="122"/>
      <c r="D76" s="122"/>
      <c r="E76" s="122"/>
      <c r="F76" s="122"/>
    </row>
    <row r="77" spans="1:6" ht="15" x14ac:dyDescent="0.2">
      <c r="B77" s="66">
        <v>2025</v>
      </c>
      <c r="C77" s="122"/>
      <c r="D77" s="122"/>
      <c r="E77" s="122"/>
      <c r="F77" s="122"/>
    </row>
    <row r="80" spans="1:6" ht="15.75" x14ac:dyDescent="0.25">
      <c r="A80" s="5" t="s">
        <v>413</v>
      </c>
      <c r="B80" s="120" t="s">
        <v>173</v>
      </c>
      <c r="C80" s="123" t="s">
        <v>373</v>
      </c>
      <c r="D80" s="173"/>
    </row>
    <row r="81" spans="2:6" ht="45" x14ac:dyDescent="0.2">
      <c r="B81" s="64" t="s">
        <v>173</v>
      </c>
      <c r="C81" s="64" t="s">
        <v>174</v>
      </c>
      <c r="D81" s="64" t="s">
        <v>175</v>
      </c>
      <c r="E81" s="64" t="s">
        <v>380</v>
      </c>
      <c r="F81" s="64" t="s">
        <v>381</v>
      </c>
    </row>
    <row r="82" spans="2:6" x14ac:dyDescent="0.2">
      <c r="B82" s="66" t="s">
        <v>176</v>
      </c>
      <c r="C82" s="265"/>
      <c r="D82" s="126"/>
      <c r="E82" s="147"/>
      <c r="F82" s="147"/>
    </row>
    <row r="83" spans="2:6" x14ac:dyDescent="0.2">
      <c r="B83" s="66" t="s">
        <v>177</v>
      </c>
      <c r="C83" s="265"/>
      <c r="D83" s="126"/>
      <c r="E83" s="147"/>
      <c r="F83" s="147"/>
    </row>
    <row r="84" spans="2:6" x14ac:dyDescent="0.2">
      <c r="B84" s="66" t="s">
        <v>178</v>
      </c>
      <c r="C84" s="265"/>
      <c r="D84" s="126"/>
      <c r="E84" s="147"/>
      <c r="F84" s="147"/>
    </row>
    <row r="85" spans="2:6" x14ac:dyDescent="0.2">
      <c r="B85" s="66" t="s">
        <v>179</v>
      </c>
      <c r="C85" s="265"/>
      <c r="D85" s="126"/>
      <c r="E85" s="147"/>
      <c r="F85" s="147"/>
    </row>
    <row r="86" spans="2:6" x14ac:dyDescent="0.2">
      <c r="B86" s="66" t="s">
        <v>30</v>
      </c>
      <c r="C86" s="265"/>
      <c r="D86" s="126"/>
      <c r="E86" s="147"/>
      <c r="F86" s="147"/>
    </row>
    <row r="87" spans="2:6" x14ac:dyDescent="0.2">
      <c r="B87" s="66" t="s">
        <v>180</v>
      </c>
      <c r="C87" s="265"/>
      <c r="D87" s="126"/>
      <c r="E87" s="147"/>
      <c r="F87" s="147"/>
    </row>
    <row r="88" spans="2:6" x14ac:dyDescent="0.2">
      <c r="B88" s="66" t="s">
        <v>181</v>
      </c>
      <c r="C88" s="265"/>
      <c r="D88" s="126"/>
      <c r="E88" s="147"/>
      <c r="F88" s="147"/>
    </row>
    <row r="89" spans="2:6" x14ac:dyDescent="0.2">
      <c r="B89" s="66" t="s">
        <v>183</v>
      </c>
      <c r="C89" s="265"/>
      <c r="D89" s="126"/>
      <c r="E89" s="147"/>
      <c r="F89" s="147"/>
    </row>
    <row r="90" spans="2:6" x14ac:dyDescent="0.2">
      <c r="B90" s="66" t="s">
        <v>184</v>
      </c>
      <c r="C90" s="265"/>
      <c r="D90" s="126"/>
      <c r="E90" s="147"/>
      <c r="F90" s="147"/>
    </row>
    <row r="91" spans="2:6" ht="15" x14ac:dyDescent="0.2">
      <c r="B91" s="127" t="s">
        <v>148</v>
      </c>
      <c r="C91" s="66"/>
      <c r="D91" s="138">
        <f>SUM(D82:D90)</f>
        <v>0</v>
      </c>
      <c r="E91" s="66"/>
      <c r="F91" s="66"/>
    </row>
  </sheetData>
  <sheetProtection algorithmName="SHA-512" hashValue="AOIqGuDdmoZtianUd05+vmeXvmirY1P2xFWOLCvurThtB8xxwTodQ3xgNwE/KmfzDdeaDViw7P30RnBiaYGzEA==" saltValue="2Jt55/C6Ee89FJPA/5MkQw==" spinCount="100000" sheet="1" objects="1" scenarios="1" selectLockedCells="1"/>
  <mergeCells count="3">
    <mergeCell ref="C11:D11"/>
    <mergeCell ref="E11:F11"/>
    <mergeCell ref="G11:H11"/>
  </mergeCells>
  <phoneticPr fontId="24"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7089182-E046-4BDD-9E5E-32E813BA5730}">
          <x14:formula1>
            <xm:f>Auswahlmöglichkeiten!$E$2:$E$3</xm:f>
          </x14:formula1>
          <xm:sqref>C42:C44 F42:F44 C82:C90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BF587-178F-4807-89C3-C732A2B71C83}">
  <dimension ref="A1:E72"/>
  <sheetViews>
    <sheetView zoomScale="115" zoomScaleNormal="115" workbookViewId="0">
      <selection activeCell="C2" sqref="C2:C8"/>
    </sheetView>
  </sheetViews>
  <sheetFormatPr defaultColWidth="8.7109375" defaultRowHeight="15" x14ac:dyDescent="0.25"/>
  <cols>
    <col min="3" max="3" width="54.28515625" bestFit="1" customWidth="1"/>
  </cols>
  <sheetData>
    <row r="1" spans="1:5" x14ac:dyDescent="0.25">
      <c r="A1" s="52"/>
    </row>
    <row r="2" spans="1:5" x14ac:dyDescent="0.25">
      <c r="C2" t="s">
        <v>305</v>
      </c>
      <c r="E2" t="s">
        <v>31</v>
      </c>
    </row>
    <row r="3" spans="1:5" x14ac:dyDescent="0.25">
      <c r="C3" t="s">
        <v>306</v>
      </c>
      <c r="E3" t="s">
        <v>202</v>
      </c>
    </row>
    <row r="4" spans="1:5" x14ac:dyDescent="0.25">
      <c r="C4" t="s">
        <v>201</v>
      </c>
      <c r="E4" t="s">
        <v>220</v>
      </c>
    </row>
    <row r="5" spans="1:5" x14ac:dyDescent="0.25">
      <c r="C5" t="s">
        <v>307</v>
      </c>
    </row>
    <row r="6" spans="1:5" x14ac:dyDescent="0.25">
      <c r="C6" t="s">
        <v>308</v>
      </c>
    </row>
    <row r="7" spans="1:5" x14ac:dyDescent="0.25">
      <c r="C7" t="s">
        <v>309</v>
      </c>
    </row>
    <row r="8" spans="1:5" x14ac:dyDescent="0.25">
      <c r="C8" t="s">
        <v>310</v>
      </c>
    </row>
    <row r="11" spans="1:5" x14ac:dyDescent="0.25">
      <c r="C11" t="s">
        <v>204</v>
      </c>
    </row>
    <row r="12" spans="1:5" x14ac:dyDescent="0.25">
      <c r="C12" t="s">
        <v>205</v>
      </c>
    </row>
    <row r="13" spans="1:5" x14ac:dyDescent="0.25">
      <c r="C13" t="s">
        <v>206</v>
      </c>
    </row>
    <row r="14" spans="1:5" x14ac:dyDescent="0.25">
      <c r="C14" t="s">
        <v>207</v>
      </c>
    </row>
    <row r="15" spans="1:5" x14ac:dyDescent="0.25">
      <c r="C15" t="s">
        <v>208</v>
      </c>
    </row>
    <row r="16" spans="1:5" x14ac:dyDescent="0.25">
      <c r="C16" t="s">
        <v>253</v>
      </c>
    </row>
    <row r="19" spans="3:3" x14ac:dyDescent="0.25">
      <c r="C19" t="s">
        <v>210</v>
      </c>
    </row>
    <row r="20" spans="3:3" x14ac:dyDescent="0.25">
      <c r="C20" t="s">
        <v>211</v>
      </c>
    </row>
    <row r="21" spans="3:3" x14ac:dyDescent="0.25">
      <c r="C21" t="s">
        <v>212</v>
      </c>
    </row>
    <row r="23" spans="3:3" x14ac:dyDescent="0.25">
      <c r="C23" t="s">
        <v>214</v>
      </c>
    </row>
    <row r="24" spans="3:3" x14ac:dyDescent="0.25">
      <c r="C24" t="s">
        <v>215</v>
      </c>
    </row>
    <row r="25" spans="3:3" x14ac:dyDescent="0.25">
      <c r="C25" t="s">
        <v>216</v>
      </c>
    </row>
    <row r="26" spans="3:3" x14ac:dyDescent="0.25">
      <c r="C26" t="s">
        <v>217</v>
      </c>
    </row>
    <row r="27" spans="3:3" x14ac:dyDescent="0.25">
      <c r="C27" t="s">
        <v>218</v>
      </c>
    </row>
    <row r="29" spans="3:3" x14ac:dyDescent="0.25">
      <c r="C29" t="s">
        <v>355</v>
      </c>
    </row>
    <row r="30" spans="3:3" x14ac:dyDescent="0.25">
      <c r="C30" t="s">
        <v>436</v>
      </c>
    </row>
    <row r="31" spans="3:3" x14ac:dyDescent="0.25">
      <c r="C31" t="s">
        <v>356</v>
      </c>
    </row>
    <row r="32" spans="3:3" x14ac:dyDescent="0.25">
      <c r="C32" t="s">
        <v>357</v>
      </c>
    </row>
    <row r="33" spans="3:3" x14ac:dyDescent="0.25">
      <c r="C33" t="s">
        <v>358</v>
      </c>
    </row>
    <row r="34" spans="3:3" x14ac:dyDescent="0.25">
      <c r="C34" t="s">
        <v>359</v>
      </c>
    </row>
    <row r="36" spans="3:3" x14ac:dyDescent="0.25">
      <c r="C36" t="s">
        <v>242</v>
      </c>
    </row>
    <row r="40" spans="3:3" x14ac:dyDescent="0.25">
      <c r="C40" t="s">
        <v>243</v>
      </c>
    </row>
    <row r="41" spans="3:3" x14ac:dyDescent="0.25">
      <c r="C41" t="s">
        <v>244</v>
      </c>
    </row>
    <row r="42" spans="3:3" x14ac:dyDescent="0.25">
      <c r="C42" t="s">
        <v>245</v>
      </c>
    </row>
    <row r="44" spans="3:3" x14ac:dyDescent="0.25">
      <c r="C44" t="s">
        <v>246</v>
      </c>
    </row>
    <row r="45" spans="3:3" x14ac:dyDescent="0.25">
      <c r="C45" t="s">
        <v>247</v>
      </c>
    </row>
    <row r="46" spans="3:3" x14ac:dyDescent="0.25">
      <c r="C46" t="s">
        <v>248</v>
      </c>
    </row>
    <row r="47" spans="3:3" x14ac:dyDescent="0.25">
      <c r="C47" t="s">
        <v>249</v>
      </c>
    </row>
    <row r="52" spans="3:3" x14ac:dyDescent="0.25">
      <c r="C52" t="s">
        <v>260</v>
      </c>
    </row>
    <row r="53" spans="3:3" x14ac:dyDescent="0.25">
      <c r="C53" t="s">
        <v>261</v>
      </c>
    </row>
    <row r="54" spans="3:3" x14ac:dyDescent="0.25">
      <c r="C54" t="s">
        <v>262</v>
      </c>
    </row>
    <row r="55" spans="3:3" x14ac:dyDescent="0.25">
      <c r="C55" t="s">
        <v>263</v>
      </c>
    </row>
    <row r="58" spans="3:3" x14ac:dyDescent="0.25">
      <c r="C58" t="s">
        <v>264</v>
      </c>
    </row>
    <row r="59" spans="3:3" x14ac:dyDescent="0.25">
      <c r="C59" t="s">
        <v>265</v>
      </c>
    </row>
    <row r="61" spans="3:3" x14ac:dyDescent="0.25">
      <c r="C61" t="s">
        <v>266</v>
      </c>
    </row>
    <row r="62" spans="3:3" x14ac:dyDescent="0.25">
      <c r="C62" t="s">
        <v>182</v>
      </c>
    </row>
    <row r="65" spans="3:3" x14ac:dyDescent="0.25">
      <c r="C65" t="s">
        <v>97</v>
      </c>
    </row>
    <row r="66" spans="3:3" x14ac:dyDescent="0.25">
      <c r="C66" t="s">
        <v>269</v>
      </c>
    </row>
    <row r="67" spans="3:3" x14ac:dyDescent="0.25">
      <c r="C67" t="s">
        <v>94</v>
      </c>
    </row>
    <row r="68" spans="3:3" x14ac:dyDescent="0.25">
      <c r="C68" t="s">
        <v>101</v>
      </c>
    </row>
    <row r="70" spans="3:3" x14ac:dyDescent="0.25">
      <c r="C70" t="s">
        <v>213</v>
      </c>
    </row>
    <row r="71" spans="3:3" x14ac:dyDescent="0.25">
      <c r="C71" t="s">
        <v>270</v>
      </c>
    </row>
    <row r="72" spans="3:3" x14ac:dyDescent="0.25">
      <c r="C72" t="s">
        <v>271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19" workbookViewId="0">
      <selection activeCell="P19" sqref="P19"/>
    </sheetView>
  </sheetViews>
  <sheetFormatPr defaultColWidth="11.42578125" defaultRowHeight="15" x14ac:dyDescent="0.25"/>
  <sheetData/>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9"/>
  <sheetViews>
    <sheetView workbookViewId="0">
      <selection activeCell="D36" sqref="C36:D36"/>
    </sheetView>
  </sheetViews>
  <sheetFormatPr defaultColWidth="11.42578125" defaultRowHeight="15" x14ac:dyDescent="0.25"/>
  <cols>
    <col min="2" max="2" width="81.42578125" customWidth="1"/>
    <col min="3" max="4" width="66.85546875" customWidth="1"/>
  </cols>
  <sheetData>
    <row r="1" spans="1:3" x14ac:dyDescent="0.25">
      <c r="A1" s="46"/>
      <c r="B1" s="46"/>
      <c r="C1" s="46"/>
    </row>
    <row r="2" spans="1:3" x14ac:dyDescent="0.25">
      <c r="A2" s="46"/>
      <c r="B2" s="46"/>
      <c r="C2" s="46"/>
    </row>
    <row r="4" spans="1:3" x14ac:dyDescent="0.25">
      <c r="A4" s="7"/>
    </row>
    <row r="5" spans="1:3" x14ac:dyDescent="0.25">
      <c r="A5" s="7"/>
      <c r="B5" s="45"/>
    </row>
    <row r="7" spans="1:3" x14ac:dyDescent="0.25">
      <c r="B7" s="46"/>
      <c r="C7" s="47"/>
    </row>
    <row r="8" spans="1:3" x14ac:dyDescent="0.25">
      <c r="B8" s="46"/>
      <c r="C8" s="47"/>
    </row>
    <row r="9" spans="1:3" x14ac:dyDescent="0.25">
      <c r="B9" s="46"/>
      <c r="C9" s="47"/>
    </row>
    <row r="10" spans="1:3" x14ac:dyDescent="0.25">
      <c r="B10" s="46"/>
      <c r="C10" s="47"/>
    </row>
    <row r="11" spans="1:3" x14ac:dyDescent="0.25">
      <c r="B11" s="46"/>
      <c r="C11" s="46"/>
    </row>
    <row r="12" spans="1:3" x14ac:dyDescent="0.25">
      <c r="B12" s="46"/>
      <c r="C12" s="47"/>
    </row>
    <row r="13" spans="1:3" x14ac:dyDescent="0.25">
      <c r="B13" s="44"/>
    </row>
    <row r="15" spans="1:3" x14ac:dyDescent="0.25">
      <c r="B15" s="44"/>
    </row>
    <row r="17" spans="2:2" x14ac:dyDescent="0.25">
      <c r="B17" s="44"/>
    </row>
    <row r="19" spans="2:2" x14ac:dyDescent="0.25">
      <c r="B19" s="44"/>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A3AB28DD5CCF44AB5011FC9E26ACA44" ma:contentTypeVersion="21" ma:contentTypeDescription="Ein neues Dokument erstellen." ma:contentTypeScope="" ma:versionID="938858793da136908ce9eabeca4bb1ba">
  <xsd:schema xmlns:xsd="http://www.w3.org/2001/XMLSchema" xmlns:xs="http://www.w3.org/2001/XMLSchema" xmlns:p="http://schemas.microsoft.com/office/2006/metadata/properties" xmlns:ns2="095620d8-af0c-454c-b021-68e0550309bf" xmlns:ns3="dc4a9f3e-64bb-4ba8-a27a-e48ffcd8ffd0" targetNamespace="http://schemas.microsoft.com/office/2006/metadata/properties" ma:root="true" ma:fieldsID="1c011301647c5f3a9aebe56ef69d8931" ns2:_="" ns3:_="">
    <xsd:import namespace="095620d8-af0c-454c-b021-68e0550309bf"/>
    <xsd:import namespace="dc4a9f3e-64bb-4ba8-a27a-e48ffcd8ffd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5620d8-af0c-454c-b021-68e0550309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b8fa7312-9fbd-44ba-b469-01c73e35d5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4a9f3e-64bb-4ba8-a27a-e48ffcd8ffd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79080fd-3867-48e9-a9d9-b030bf569c68}" ma:internalName="TaxCatchAll" ma:showField="CatchAllData" ma:web="dc4a9f3e-64bb-4ba8-a27a-e48ffcd8ffd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c4a9f3e-64bb-4ba8-a27a-e48ffcd8ffd0" xsi:nil="true"/>
    <lcf76f155ced4ddcb4097134ff3c332f xmlns="095620d8-af0c-454c-b021-68e0550309b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B5D772-E484-4603-9A58-C0EA6D080B6A}"/>
</file>

<file path=customXml/itemProps2.xml><?xml version="1.0" encoding="utf-8"?>
<ds:datastoreItem xmlns:ds="http://schemas.openxmlformats.org/officeDocument/2006/customXml" ds:itemID="{24783D74-9871-4BA4-8D0E-3DDB21FC20EB}"/>
</file>

<file path=customXml/itemProps3.xml><?xml version="1.0" encoding="utf-8"?>
<ds:datastoreItem xmlns:ds="http://schemas.openxmlformats.org/officeDocument/2006/customXml" ds:itemID="{DE4AF792-F58A-45C3-85BD-789555469F0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9</vt:i4>
      </vt:variant>
      <vt:variant>
        <vt:lpstr>Charts</vt:lpstr>
      </vt:variant>
      <vt:variant>
        <vt:i4>3</vt:i4>
      </vt:variant>
      <vt:variant>
        <vt:lpstr>Named Ranges</vt:lpstr>
      </vt:variant>
      <vt:variant>
        <vt:i4>2</vt:i4>
      </vt:variant>
    </vt:vector>
  </HeadingPairs>
  <TitlesOfParts>
    <vt:vector size="14" baseType="lpstr">
      <vt:lpstr>Deckblatt</vt:lpstr>
      <vt:lpstr>Basisinformationen</vt:lpstr>
      <vt:lpstr>Unternehmen</vt:lpstr>
      <vt:lpstr>Validierung</vt:lpstr>
      <vt:lpstr>Auswertung</vt:lpstr>
      <vt:lpstr>Tabellen</vt:lpstr>
      <vt:lpstr>Auswahlmöglichkeiten</vt:lpstr>
      <vt:lpstr>Ergebnisübersicht</vt:lpstr>
      <vt:lpstr>Rückfragen</vt:lpstr>
      <vt:lpstr>Netzdiagramm</vt:lpstr>
      <vt:lpstr>Säulendiagramm</vt:lpstr>
      <vt:lpstr>Entwicklung</vt:lpstr>
      <vt:lpstr>Unternehmen!Print_Area</vt:lpstr>
      <vt:lpstr>Rückfragen!Text71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dc:creator>
  <cp:lastModifiedBy>Ambra Muca</cp:lastModifiedBy>
  <cp:lastPrinted>2016-09-12T13:38:40Z</cp:lastPrinted>
  <dcterms:created xsi:type="dcterms:W3CDTF">2014-06-20T06:23:41Z</dcterms:created>
  <dcterms:modified xsi:type="dcterms:W3CDTF">2026-09-24T08:44:23Z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0x0101004A3AB28DD5CCF44AB5011FC9E26ACA44</vt:lpwstr>
  </property>
</Properties>
</file>